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" sheetId="3" r:id="rId3"/>
    <sheet name="нагрузка" sheetId="4" r:id="rId4"/>
  </sheets>
  <definedNames>
    <definedName name="_xlnm._FilterDatabase" localSheetId="0" hidden="1">'план'!$A$6:$E$177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<sst xmlns="http://schemas.openxmlformats.org/spreadsheetml/2006/main" count="800" uniqueCount="441">
  <si>
    <t>А.И.Эдоков, Ю.В.Кыймаштаев, Т.М.Утятникова</t>
  </si>
  <si>
    <t>Трифонов С.В</t>
  </si>
  <si>
    <t>Корней Н.Д.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</si>
  <si>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</si>
  <si>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</si>
  <si>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</si>
  <si>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</si>
  <si>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</si>
  <si>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</si>
  <si>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ИП Голяшов Сергей Николаевич</t>
  </si>
  <si>
    <t>3</t>
  </si>
  <si>
    <t>4</t>
  </si>
  <si>
    <t>ООО "Имерети"</t>
  </si>
  <si>
    <t>Елсуков С.Ю.</t>
  </si>
  <si>
    <t>5</t>
  </si>
  <si>
    <t>ИП Байер Александр Викторович</t>
  </si>
  <si>
    <t>Турочакский р-он</t>
  </si>
  <si>
    <t>Чойский р-он</t>
  </si>
  <si>
    <t>Чемальский р-он</t>
  </si>
  <si>
    <t>Онгудайский р-он</t>
  </si>
  <si>
    <t>Улаганский р-он</t>
  </si>
  <si>
    <t>Усть-Коксинский р-он</t>
  </si>
  <si>
    <t>Усть-Канский р-он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</si>
  <si>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</si>
  <si>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</si>
  <si>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</si>
  <si>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</si>
  <si>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</si>
  <si>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</si>
  <si>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</si>
  <si>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ИПБОЮЛ Бондарь Елена Ивановна</t>
  </si>
  <si>
    <t>магазин "Авангард"</t>
  </si>
  <si>
    <t>магазин "Тандалай"</t>
  </si>
  <si>
    <t>аптечный пункт</t>
  </si>
  <si>
    <t>Казакова Н.А.</t>
  </si>
  <si>
    <t>Куюкова А.М.</t>
  </si>
  <si>
    <t>магазин "Корзинка"</t>
  </si>
  <si>
    <t>кафе "Уч-сунер"</t>
  </si>
  <si>
    <t>магазин - закрыт, в данное время таксует</t>
  </si>
  <si>
    <t>магазин "Эдельвейс"</t>
  </si>
  <si>
    <t>магазин "Автозапчасти2</t>
  </si>
  <si>
    <t>СГМ</t>
  </si>
  <si>
    <t>Открытое акционерное общество АТП-3</t>
  </si>
  <si>
    <t>специалисты Центра гигиены и эпидемиологии и его филиалов</t>
  </si>
  <si>
    <t>вода</t>
  </si>
  <si>
    <t>продукты питания</t>
  </si>
  <si>
    <t>Логинова,Матвеева</t>
  </si>
  <si>
    <t>ООО "Первая помощь"</t>
  </si>
  <si>
    <t>ИПБОЮЛ Батумбаев Владимир Михайлович</t>
  </si>
  <si>
    <t>Старосвет Л.В.Малых С.А.</t>
  </si>
  <si>
    <t>Бирюкова Н.Н. Карачанская В.И.</t>
  </si>
  <si>
    <t>Общество с ограниченной ответственностью "Алтайторг"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</si>
  <si>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</si>
  <si>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</si>
  <si>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</si>
  <si>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</si>
  <si>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6</t>
  </si>
  <si>
    <t>9</t>
  </si>
  <si>
    <t>ИП Дмитриева Татьяна Импалидовна</t>
  </si>
  <si>
    <t>магазин "Аляска"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</si>
  <si>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</si>
  <si>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</si>
  <si>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</si>
  <si>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</si>
  <si>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</si>
  <si>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</si>
  <si>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</si>
  <si>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</si>
  <si>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</si>
  <si>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</si>
  <si>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</si>
  <si>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</si>
  <si>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</si>
  <si>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</si>
  <si>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</si>
  <si>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</si>
  <si>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</si>
  <si>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</si>
  <si>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</si>
  <si>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</si>
  <si>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</si>
  <si>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</si>
  <si>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</si>
  <si>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</si>
  <si>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</si>
  <si>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</si>
  <si>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</si>
  <si>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</si>
  <si>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</si>
  <si>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</si>
  <si>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</si>
  <si>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</si>
  <si>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Казакова Н.А</t>
  </si>
  <si>
    <t>Воробьева Т.А</t>
  </si>
  <si>
    <t>хлебопекарня</t>
  </si>
  <si>
    <t>ИПБОЮЛ Хвадагиани Абесалом Шалвович</t>
  </si>
  <si>
    <t>ВСЕГО</t>
  </si>
  <si>
    <t>по плану-заказу (ФЗ-294)</t>
  </si>
  <si>
    <t>ИПБОЮЛ Камитова Гульсат Тулькибаевна</t>
  </si>
  <si>
    <t>ИПБОЮЛ Маусумканова Нурдана Болтаевна</t>
  </si>
  <si>
    <t>ИП Барсукова Наталья Николаевна</t>
  </si>
  <si>
    <t>ИП Головичева Наталья Анатольевна</t>
  </si>
  <si>
    <t>Индивидуальный предприниматель Жданова Елена Анатольевна</t>
  </si>
  <si>
    <t>ч.м "Ирбис"</t>
  </si>
  <si>
    <t>вещевой рынок</t>
  </si>
  <si>
    <t>ветстанция, лаборатория, автотранспорт</t>
  </si>
  <si>
    <t xml:space="preserve">Трифонов С.В, Таина А.А, Сартакова А.П </t>
  </si>
  <si>
    <t>Эдоков А.И</t>
  </si>
  <si>
    <t>Папитова Л.В. Тижина Н.В</t>
  </si>
  <si>
    <t>ИП Герасимов Марат Иванович</t>
  </si>
  <si>
    <t>Общество с ограниченной ответственностью "Тандалай"</t>
  </si>
  <si>
    <t xml:space="preserve">чаще 1 раза в год
</t>
  </si>
  <si>
    <t>торговля сельхоз кормами</t>
  </si>
  <si>
    <t>Иванов А.С. Мендешев А.П., Фомкина Л.Б.</t>
  </si>
  <si>
    <t xml:space="preserve">Иванова Н.Ю., Делова Н.А., Посеукова В.Г., </t>
  </si>
  <si>
    <t>А.С.Иванов, А.П.Мендешев, Л.Б.Фомкина</t>
  </si>
  <si>
    <t>Н.Ю.Иванова, Н.А.Делова, С.П.Сартакова, Т.Н.Крельтина</t>
  </si>
  <si>
    <t>Общество с ограниченной ответственностью "Натали"</t>
  </si>
  <si>
    <t>ИП Пяткова Нина Анатольевна</t>
  </si>
  <si>
    <t>Государственная инспекция труда в Костромской области, Верхне-Волжское управление Ростехнадзора</t>
  </si>
  <si>
    <t>Общество с ограниченной ответственностью"Алан"</t>
  </si>
  <si>
    <t>ИП Тойлонова Надежда Валерьевна</t>
  </si>
  <si>
    <t>ООО "Заречье"</t>
  </si>
  <si>
    <t>ИП Бунькова Таисья Фёдоровна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</si>
  <si>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</si>
  <si>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</si>
  <si>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</si>
  <si>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</si>
  <si>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</si>
  <si>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</si>
  <si>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</si>
  <si>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</si>
  <si>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</si>
  <si>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</si>
  <si>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</si>
  <si>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</si>
  <si>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</si>
  <si>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</si>
  <si>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</si>
  <si>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</si>
  <si>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</si>
  <si>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</si>
  <si>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Сельская администрация Козульского сельского поселения Усть-Канского района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</si>
  <si>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</si>
  <si>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</si>
  <si>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Карлышева, Котонова, Казанцева</t>
  </si>
  <si>
    <t>Крохина, Малюкова</t>
  </si>
  <si>
    <t>ИП Кореневская Тамара Тимофеевна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</si>
  <si>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</si>
  <si>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</si>
  <si>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</si>
  <si>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</si>
  <si>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</si>
  <si>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</si>
  <si>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</si>
  <si>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</si>
  <si>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</si>
  <si>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</si>
  <si>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</si>
  <si>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</si>
  <si>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</si>
  <si>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</si>
  <si>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</si>
  <si>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</si>
  <si>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</si>
  <si>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</si>
  <si>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</si>
  <si>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</si>
  <si>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</si>
  <si>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</si>
  <si>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количество проб</t>
  </si>
  <si>
    <t>ООО "Акыл"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</si>
  <si>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</si>
  <si>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</si>
  <si>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Глава КФХ Треногина Елена Николаевна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</si>
  <si>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</si>
  <si>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</si>
  <si>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</si>
  <si>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</si>
  <si>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</si>
  <si>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</si>
  <si>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</si>
  <si>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</si>
  <si>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</si>
  <si>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</si>
  <si>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</si>
  <si>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</si>
  <si>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</si>
  <si>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</si>
  <si>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</si>
  <si>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</si>
  <si>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</si>
  <si>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</si>
  <si>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Бюджетное учреждение РА "Усть-Коксинская районная станция по борьбе с болезнями животных"</t>
  </si>
  <si>
    <t>ООО "Успех"</t>
  </si>
  <si>
    <t>Наименование объекта надзора</t>
  </si>
  <si>
    <t>г.Горно-Алтайск</t>
  </si>
  <si>
    <t>Майминский р-он</t>
  </si>
  <si>
    <t>Шебалинский р-он</t>
  </si>
  <si>
    <t>Кош-Агачский р-он</t>
  </si>
  <si>
    <t>Алтайская республиканская общественная организация «Федерация художественной гимнастики «Эланс»</t>
  </si>
  <si>
    <t>ответственный исполнитель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</si>
  <si>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</si>
  <si>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</si>
  <si>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</si>
  <si>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</si>
  <si>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</si>
  <si>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</si>
  <si>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</si>
  <si>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ИП Курдюмова Виктор Сергеевич</t>
  </si>
  <si>
    <t>ИП Емельянова Раиса Романовна</t>
  </si>
  <si>
    <t>Бюджетное учреждение Республики Алтай "Республиканская ветеринарная лаборатория"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</si>
  <si>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</si>
  <si>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</si>
  <si>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</si>
  <si>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</si>
  <si>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</si>
  <si>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</si>
  <si>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</si>
  <si>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</si>
  <si>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</si>
  <si>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</si>
  <si>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</si>
  <si>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</si>
  <si>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</si>
  <si>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</si>
  <si>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</si>
  <si>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</si>
  <si>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</si>
  <si>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</si>
  <si>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</si>
  <si>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</si>
  <si>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</si>
  <si>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</si>
  <si>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</si>
  <si>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</si>
  <si>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</si>
  <si>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ч.м. "Имеретти"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</si>
  <si>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</si>
  <si>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</si>
  <si>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</si>
  <si>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</si>
  <si>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</si>
  <si>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</si>
  <si>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</si>
  <si>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</si>
  <si>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</si>
  <si>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</si>
  <si>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</si>
  <si>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</si>
  <si>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</si>
  <si>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</si>
  <si>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</si>
  <si>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</si>
  <si>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</si>
  <si>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</si>
  <si>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территории (район)</t>
  </si>
  <si>
    <t>качество терм. обработки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</si>
  <si>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</si>
  <si>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</si>
  <si>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</si>
  <si>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</si>
  <si>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</si>
  <si>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</si>
  <si>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</si>
  <si>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</si>
  <si>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</si>
  <si>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</si>
  <si>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</si>
  <si>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итого</t>
  </si>
  <si>
    <t>План контрольно-надзорной деятельности с лабораторными и инструментальными исследованиями на 2013 год</t>
  </si>
  <si>
    <t>ИП Аргоков Вячеслав Викторович</t>
  </si>
  <si>
    <t>пилорама</t>
  </si>
  <si>
    <t>заготовка сена</t>
  </si>
  <si>
    <t>выращивание саженцев</t>
  </si>
  <si>
    <t>магазин компьютерной техники</t>
  </si>
  <si>
    <t>аптека</t>
  </si>
  <si>
    <t>ГОУ СПО "АТТС"</t>
  </si>
  <si>
    <t xml:space="preserve">Балабанов Обухов, Гридилев </t>
  </si>
  <si>
    <t>Трубицын, Зимин,Зарубин</t>
  </si>
  <si>
    <t>А.И.Эдоков, Ю.В.Кыймаштаев, Т.М.Утятникова Зиминг.К, Трубицынс.Э</t>
  </si>
  <si>
    <t>г.Горно-Алтайск, Майминский район</t>
  </si>
  <si>
    <t>магазин "Диво"</t>
  </si>
  <si>
    <t>Индивидуальный предприниматель Горобец Светлана Анатольевна</t>
  </si>
  <si>
    <t>ИП Тазранов Валерий Иванович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</si>
  <si>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</si>
  <si>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</si>
  <si>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</si>
  <si>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</si>
  <si>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</si>
  <si>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</si>
  <si>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</si>
  <si>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</si>
  <si>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</si>
  <si>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</si>
  <si>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</si>
  <si>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</si>
  <si>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</si>
  <si>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</si>
  <si>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</si>
  <si>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</si>
  <si>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</si>
  <si>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прочее</t>
  </si>
  <si>
    <t>калорийность</t>
  </si>
  <si>
    <t>прод. Вторичного окисления</t>
  </si>
  <si>
    <t>содержание витаминов</t>
  </si>
  <si>
    <t>нитраты</t>
  </si>
  <si>
    <t>Карлышева Котонова Казанцева,Сбитнева,Щучинова</t>
  </si>
  <si>
    <t xml:space="preserve">Балабанов Малюков, Гридилев </t>
  </si>
  <si>
    <t>ПРОВЕРКА ПРЕДПИСАНИЙ</t>
  </si>
  <si>
    <t>БУЗ РА "Республиканская больница"</t>
  </si>
  <si>
    <t>Сбитнева С.В.</t>
  </si>
  <si>
    <t>МБОУ "Манжерокская СОШ"</t>
  </si>
  <si>
    <t>Казанцева Н.А.</t>
  </si>
  <si>
    <t>Федеральное государственное учреждение "Станция агрохимической службы "Горно-Алтайская"</t>
  </si>
  <si>
    <t>ООО "Подгорный" 1</t>
  </si>
  <si>
    <t>Майминский</t>
  </si>
  <si>
    <t xml:space="preserve">МБОУ   «Майминская  средняя общеобразовательная школа №1» </t>
  </si>
  <si>
    <t>АУ РА "Редакция газеты "Звезда Алтая"</t>
  </si>
  <si>
    <t>Административное здание, ул.Чорос-Гуркина, 38</t>
  </si>
  <si>
    <t>Старосвет Л.В.</t>
  </si>
  <si>
    <t>ИПБОЮЛ Сухих Елена Анатольевна</t>
  </si>
  <si>
    <t>магазин "Волга"</t>
  </si>
  <si>
    <t>Малых С.А.</t>
  </si>
  <si>
    <t>Управление Судебного департамента в Республике Алтай</t>
  </si>
  <si>
    <t>Административное зданиею ул.Эркемена Палкина, 3</t>
  </si>
  <si>
    <t>МДОУ "Детский сад № 9 "Солнышко" г. Горно-Алтайска"</t>
  </si>
  <si>
    <t>ГДиП</t>
  </si>
  <si>
    <t>Карлышева Н.А.</t>
  </si>
  <si>
    <t>МДОУ "Детский сад № 10 г.Горно-Алтайска "</t>
  </si>
  <si>
    <t>ИП Красиков Евгений Павлович</t>
  </si>
  <si>
    <t>магазин "Бирюза"; СТО</t>
  </si>
  <si>
    <t>Воробьева Т.А.</t>
  </si>
  <si>
    <t>МБОУ "Нижне-Талдинская СОШ"</t>
  </si>
  <si>
    <t>средняя школа</t>
  </si>
  <si>
    <t>МБОУ "Хабаровская ООШ"</t>
  </si>
  <si>
    <t>основная школа +д/с Улита</t>
  </si>
  <si>
    <t>МБОУ "Онгудайская СОШ"</t>
  </si>
  <si>
    <t>средняя школа+ интернат+ 3 детских сада +начальная школа</t>
  </si>
  <si>
    <t>МБОУ "Теньгинская СОШ"</t>
  </si>
  <si>
    <t>средняя школа + д/с "Теремок"</t>
  </si>
  <si>
    <t>Глава КФХ Зарков Владимир Геннадьевич</t>
  </si>
  <si>
    <t>ООО "ПСМ"</t>
  </si>
  <si>
    <t>Административное здание</t>
  </si>
  <si>
    <t>ИП Титов Михаил Борисович</t>
  </si>
  <si>
    <t>гаражи, пилорама</t>
  </si>
  <si>
    <t>ИП Заркова Маргарита Валерьевна</t>
  </si>
  <si>
    <t>шиномантаж</t>
  </si>
  <si>
    <t>ИП Редченко Галины Яковлевны</t>
  </si>
  <si>
    <t>магазин одежда</t>
  </si>
  <si>
    <t>ИП Шестаков Юрий Владимирович</t>
  </si>
  <si>
    <t>ч.м. "Домовёнок"</t>
  </si>
  <si>
    <t>ИП Мищенко Наталья Михайловна</t>
  </si>
  <si>
    <t>Парикмахерские</t>
  </si>
  <si>
    <t>ИП Кузьгов Борис Хасанович</t>
  </si>
  <si>
    <t xml:space="preserve">магазин </t>
  </si>
  <si>
    <t>ИП Котельникова Ирина Анатольевна</t>
  </si>
  <si>
    <t>ООО "Аэропорт "Усть-Кокса"</t>
  </si>
  <si>
    <t>аэропорт</t>
  </si>
  <si>
    <t>МОУ "Катандинская СОШ"</t>
  </si>
  <si>
    <t>школа, д/сад</t>
  </si>
  <si>
    <t>01.02.2013</t>
  </si>
  <si>
    <t>СПК "Коксинский</t>
  </si>
  <si>
    <t>офис, МТФ, скважина</t>
  </si>
  <si>
    <t>МОУ "Огнёвская СОШ"</t>
  </si>
  <si>
    <t>МОУ "Теректинская СОШ"</t>
  </si>
  <si>
    <t>ИП Казанцева Т.И</t>
  </si>
  <si>
    <t>гостиница "Солнечная"</t>
  </si>
  <si>
    <t>МОУ "Мультинская СОШ"</t>
  </si>
  <si>
    <t>МОУ "Усть-Коксинская СОШ"</t>
  </si>
  <si>
    <t>ИП Апушкина О.А</t>
  </si>
  <si>
    <t>кафе "Ассоль"</t>
  </si>
  <si>
    <t>ИПБОЮЛ Гогинашвили Джульетта Ивановна</t>
  </si>
  <si>
    <t>ИП Молчоев Сергей Алпыевич</t>
  </si>
  <si>
    <t>МУП "Коммунальщик"</t>
  </si>
  <si>
    <t>ИП Абдулаев Ильгар Тарел Оглы</t>
  </si>
  <si>
    <t>Усть-Канский</t>
  </si>
  <si>
    <t>БУЗ "Усть-Канская ЦРБ"</t>
  </si>
  <si>
    <t>Эдоков А.И.</t>
  </si>
  <si>
    <t>АУРА ДПИ № 2</t>
  </si>
  <si>
    <t>МБОУ "Усть-Мутинская СОШ"</t>
  </si>
  <si>
    <t>МБОУ "Усть-Кумирская СОШ"</t>
  </si>
  <si>
    <t>МБОУ "Усть-Канская СОШ"</t>
  </si>
  <si>
    <t>МБОУ "Кайсынская ООШ"</t>
  </si>
  <si>
    <t>МБОУ "Орокская ООШ"</t>
  </si>
  <si>
    <t>МДОУ Ябоган</t>
  </si>
  <si>
    <t>Шебаоинский р-он</t>
  </si>
  <si>
    <t>МБОУ "Шебалинская СОШ"</t>
  </si>
  <si>
    <t>Сельпо Шебалинское</t>
  </si>
  <si>
    <t>МБОУ "Мыютинская ООШ"</t>
  </si>
  <si>
    <t>ЗАО "Бурводопроводстрой"</t>
  </si>
  <si>
    <t>Общество с ограниченной ответственностью "Траст"</t>
  </si>
  <si>
    <t>Корней Н.Д. Елсуков С.Ю.</t>
  </si>
  <si>
    <t>Индивидуальный предприниматель Пешперов Юрий Григорьевич</t>
  </si>
  <si>
    <t>Индивидуальный предприниматель Шишлякова Татьяна Геннадьевна</t>
  </si>
  <si>
    <t>ИПБОЮЛ Башиева Светлана Ибрагимовна</t>
  </si>
  <si>
    <t>ИПБОЮЛ Ключанцева Галина Викторовна</t>
  </si>
  <si>
    <t>ИПБОЮЛ Пупкова Марина Юрьевна</t>
  </si>
  <si>
    <t>ИПБОЮЛ Серебренникова Марина Вениаминовна</t>
  </si>
  <si>
    <t>ООО "Мясная лавка"</t>
  </si>
  <si>
    <t>7</t>
  </si>
  <si>
    <t>8</t>
  </si>
  <si>
    <t>МБОУ "Еловская СОШ"</t>
  </si>
  <si>
    <t>МБОУ "Боочинская СОШ"</t>
  </si>
  <si>
    <t>ЭПИДЕМИОЛОГИЧЕСКИЙ МОНИТОРИНГ</t>
  </si>
  <si>
    <t>Обслед-е контактных в очагах ОКИ</t>
  </si>
  <si>
    <t>Обслед-е контактных в очагах ВКИ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</si>
  <si>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</si>
  <si>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</si>
  <si>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</si>
  <si>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</si>
  <si>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Напряженность иммунитета на клещевой энцефалит (ИФА)</t>
  </si>
  <si>
    <t>ПЦР-исследования в очагах ОКИ</t>
  </si>
  <si>
    <t>ПЦР-исследования в очагах ВКИ</t>
  </si>
  <si>
    <t>Количество запланированных объектов на 2013 год</t>
  </si>
  <si>
    <t>Районы</t>
  </si>
  <si>
    <t>По ФЗ-294</t>
  </si>
  <si>
    <t>по контролю предписаний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</si>
  <si>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</si>
  <si>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</si>
  <si>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</si>
  <si>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</si>
  <si>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</si>
  <si>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Управление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</si>
  <si>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</si>
  <si>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</si>
  <si>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</si>
  <si>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</si>
  <si>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</si>
  <si>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</si>
  <si>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</si>
  <si>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</si>
  <si>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</si>
  <si>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Итого по РА</t>
  </si>
  <si>
    <t>ИПБОЮЛ Арыкова Т.В.</t>
  </si>
  <si>
    <t>ИП Бояркина</t>
  </si>
  <si>
    <t>Лаборат. исслед-ия по  ФЗ-294</t>
  </si>
  <si>
    <t>Лабор. исслед. по контр-ю предпис-ий</t>
  </si>
  <si>
    <t>Всего лаб. исслед.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</si>
  <si>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2013 год Управлением Роспотребнадзора по Республике Алтай и ФБУЗ "Центр гигиены и эпидемиологии по Республике Алтай"</t>
  </si>
  <si>
    <t>УТВЕРЖДЕН  Приказом Управления  Роспотребнадзора по РА                от 25.01.2013   №11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</si>
</sst>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color indexed="23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" fontId="8" fillId="0" borderId="10" xfId="37" applyNumberFormat="1" applyFont="1" applyFill="1" applyBorder="1" applyAlignment="1">
      <alignment horizontal="left" vertical="top" wrapText="1"/>
      <protection/>
    </xf>
    <xf numFmtId="1" fontId="12" fillId="0" borderId="10" xfId="3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0" xfId="70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/>
    </xf>
    <xf numFmtId="49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36" applyNumberFormat="1" applyFont="1" applyFill="1" applyBorder="1" applyAlignment="1">
      <alignment horizontal="center" vertical="top" wrapText="1"/>
      <protection/>
    </xf>
    <xf numFmtId="0" fontId="12" fillId="0" borderId="10" xfId="0" applyFont="1" applyFill="1" applyBorder="1" applyAlignment="1">
      <alignment horizontal="center" wrapText="1"/>
    </xf>
    <xf numFmtId="0" fontId="18" fillId="4" borderId="10" xfId="70" applyFont="1" applyFill="1" applyBorder="1" applyAlignment="1">
      <alignment/>
      <protection/>
    </xf>
    <xf numFmtId="1" fontId="18" fillId="4" borderId="10" xfId="37" applyNumberFormat="1" applyFont="1" applyFill="1" applyBorder="1" applyAlignment="1">
      <alignment horizontal="left" vertical="top" wrapText="1"/>
      <protection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/>
    </xf>
    <xf numFmtId="49" fontId="18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1" fillId="0" borderId="10" xfId="0" applyNumberFormat="1" applyFont="1" applyFill="1" applyBorder="1" applyAlignment="1">
      <alignment horizontal="left" vertical="top" wrapText="1"/>
    </xf>
    <xf numFmtId="0" fontId="19" fillId="4" borderId="12" xfId="70" applyFont="1" applyFill="1" applyBorder="1" applyAlignment="1">
      <alignment horizontal="left" wrapText="1"/>
      <protection/>
    </xf>
    <xf numFmtId="0" fontId="18" fillId="4" borderId="12" xfId="70" applyFont="1" applyFill="1" applyBorder="1" applyAlignment="1">
      <alignment horizontal="left" wrapText="1"/>
      <protection/>
    </xf>
    <xf numFmtId="49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7" fillId="33" borderId="10" xfId="7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wrapText="1"/>
    </xf>
    <xf numFmtId="0" fontId="18" fillId="4" borderId="10" xfId="0" applyFont="1" applyFill="1" applyBorder="1" applyAlignment="1">
      <alignment horizontal="center" wrapText="1"/>
    </xf>
    <xf numFmtId="49" fontId="18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14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14" fontId="18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70" applyNumberFormat="1" applyFont="1" applyFill="1" applyBorder="1" applyAlignment="1">
      <alignment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0" applyNumberFormat="1" applyFont="1" applyFill="1" applyBorder="1" applyAlignment="1">
      <alignment horizontal="left" vertical="top" wrapText="1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NumberFormat="1" applyFont="1" applyFill="1" applyBorder="1" applyAlignment="1">
      <alignment wrapText="1"/>
    </xf>
    <xf numFmtId="0" fontId="12" fillId="4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1" xfId="66" applyNumberFormat="1" applyFont="1" applyFill="1" applyBorder="1" applyAlignment="1" applyProtection="1">
      <alignment horizontal="left" vertical="top" wrapText="1"/>
      <protection locked="0"/>
    </xf>
    <xf numFmtId="0" fontId="8" fillId="0" borderId="12" xfId="66" applyNumberFormat="1" applyFont="1" applyFill="1" applyBorder="1" applyAlignment="1" applyProtection="1">
      <alignment horizontal="left" vertical="top" wrapText="1"/>
      <protection locked="0"/>
    </xf>
    <xf numFmtId="14" fontId="12" fillId="0" borderId="10" xfId="36" applyNumberFormat="1" applyFont="1" applyFill="1" applyBorder="1" applyAlignment="1">
      <alignment horizontal="center" vertical="top" wrapText="1"/>
      <protection/>
    </xf>
    <xf numFmtId="14" fontId="12" fillId="0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vertical="top" wrapText="1"/>
    </xf>
    <xf numFmtId="14" fontId="1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wrapText="1"/>
    </xf>
    <xf numFmtId="49" fontId="18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18" fillId="0" borderId="10" xfId="37" applyNumberFormat="1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0" fontId="12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7" fillId="33" borderId="33" xfId="0" applyNumberFormat="1" applyFont="1" applyFill="1" applyBorder="1" applyAlignment="1" applyProtection="1">
      <alignment horizontal="center" vertical="center" textRotation="90" wrapText="1"/>
      <protection/>
    </xf>
    <xf numFmtId="49" fontId="8" fillId="33" borderId="33" xfId="59" applyNumberFormat="1" applyFont="1" applyFill="1" applyBorder="1" applyAlignment="1" applyProtection="1">
      <alignment horizontal="center" vertical="center" wrapText="1"/>
      <protection locked="0"/>
    </xf>
    <xf numFmtId="49" fontId="18" fillId="4" borderId="33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18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18" fillId="4" borderId="33" xfId="67" applyNumberFormat="1" applyFont="1" applyFill="1" applyBorder="1" applyAlignment="1" applyProtection="1">
      <alignment horizontal="center" vertical="top" wrapText="1"/>
      <protection locked="0"/>
    </xf>
    <xf numFmtId="0" fontId="8" fillId="4" borderId="33" xfId="67" applyNumberFormat="1" applyFont="1" applyFill="1" applyBorder="1" applyAlignment="1" applyProtection="1">
      <alignment horizontal="center" vertical="top" wrapText="1"/>
      <protection locked="0"/>
    </xf>
    <xf numFmtId="0" fontId="12" fillId="4" borderId="33" xfId="67" applyNumberFormat="1" applyFont="1" applyFill="1" applyBorder="1" applyAlignment="1" applyProtection="1">
      <alignment horizontal="center" vertical="top" wrapText="1"/>
      <protection locked="0"/>
    </xf>
    <xf numFmtId="49" fontId="8" fillId="33" borderId="22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>
      <alignment wrapText="1"/>
    </xf>
    <xf numFmtId="0" fontId="8" fillId="0" borderId="18" xfId="66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36" applyNumberFormat="1" applyFont="1" applyFill="1" applyBorder="1" applyAlignment="1">
      <alignment horizontal="center" vertical="top" wrapText="1"/>
      <protection/>
    </xf>
    <xf numFmtId="1" fontId="8" fillId="0" borderId="10" xfId="37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4" fontId="12" fillId="0" borderId="10" xfId="36" applyNumberFormat="1" applyFont="1" applyFill="1" applyBorder="1" applyAlignment="1">
      <alignment horizontal="center" vertical="top" wrapText="1"/>
      <protection/>
    </xf>
    <xf numFmtId="0" fontId="8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14" fontId="18" fillId="0" borderId="11" xfId="59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37" applyNumberFormat="1" applyFont="1" applyFill="1" applyBorder="1" applyAlignment="1">
      <alignment horizontal="left" vertical="top" wrapText="1"/>
      <protection/>
    </xf>
    <xf numFmtId="0" fontId="12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/>
    </xf>
    <xf numFmtId="14" fontId="12" fillId="0" borderId="12" xfId="59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37" applyNumberFormat="1" applyFont="1" applyFill="1" applyBorder="1" applyAlignment="1">
      <alignment horizontal="left" vertical="top" wrapText="1"/>
      <protection/>
    </xf>
    <xf numFmtId="0" fontId="12" fillId="0" borderId="12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33" xfId="67" applyNumberFormat="1" applyFont="1" applyFill="1" applyBorder="1" applyAlignment="1" applyProtection="1">
      <alignment horizontal="center" vertical="top" wrapText="1"/>
      <protection locked="0"/>
    </xf>
    <xf numFmtId="14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1" fontId="8" fillId="0" borderId="10" xfId="36" applyNumberFormat="1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/>
    </xf>
    <xf numFmtId="49" fontId="8" fillId="0" borderId="11" xfId="62" applyNumberFormat="1" applyFont="1" applyFill="1" applyBorder="1" applyAlignment="1" applyProtection="1">
      <alignment horizontal="center" vertical="top" wrapText="1"/>
      <protection locked="0"/>
    </xf>
    <xf numFmtId="14" fontId="8" fillId="0" borderId="11" xfId="36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49" fontId="12" fillId="0" borderId="33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/>
    </xf>
    <xf numFmtId="49" fontId="8" fillId="0" borderId="10" xfId="62" applyNumberFormat="1" applyFont="1" applyFill="1" applyBorder="1" applyAlignment="1" applyProtection="1">
      <alignment horizontal="left" vertical="center" wrapText="1"/>
      <protection locked="0"/>
    </xf>
    <xf numFmtId="14" fontId="12" fillId="0" borderId="10" xfId="0" applyNumberFormat="1" applyFont="1" applyBorder="1" applyAlignment="1">
      <alignment horizontal="center" vertical="center"/>
    </xf>
    <xf numFmtId="14" fontId="8" fillId="0" borderId="10" xfId="36" applyNumberFormat="1" applyFont="1" applyFill="1" applyBorder="1" applyAlignment="1">
      <alignment horizontal="center" vertical="center" wrapText="1"/>
      <protection/>
    </xf>
    <xf numFmtId="0" fontId="21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/>
    </xf>
    <xf numFmtId="1" fontId="21" fillId="0" borderId="10" xfId="37" applyNumberFormat="1" applyFont="1" applyFill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wrapText="1"/>
    </xf>
    <xf numFmtId="14" fontId="25" fillId="0" borderId="10" xfId="0" applyNumberFormat="1" applyFont="1" applyFill="1" applyBorder="1" applyAlignment="1">
      <alignment horizontal="center"/>
    </xf>
    <xf numFmtId="1" fontId="25" fillId="0" borderId="10" xfId="37" applyNumberFormat="1" applyFont="1" applyFill="1" applyBorder="1" applyAlignment="1">
      <alignment horizontal="left" vertical="top" wrapText="1"/>
      <protection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7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0" borderId="0" xfId="70" applyFont="1" applyBorder="1" applyAlignment="1">
      <alignment horizontal="center" textRotation="90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" fontId="14" fillId="35" borderId="10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37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8" fillId="0" borderId="0" xfId="66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3" borderId="33" xfId="70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4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6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13" fillId="0" borderId="10" xfId="70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33" xfId="70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70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13" fillId="0" borderId="0" xfId="70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февраль   2013 год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7"/>
  <sheetViews>
    <sheetView tabSelected="1" zoomScale="85" zoomScaleNormal="85" zoomScalePageLayoutView="0" workbookViewId="0" topLeftCell="A1">
      <pane xSplit="7" ySplit="6" topLeftCell="H58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2" sqref="A2:E2"/>
    </sheetView>
  </sheetViews>
  <sheetFormatPr defaultColWidth="9.00390625" defaultRowHeight="12.75"/>
  <cols>
    <col min="1" max="1" width="6.625" style="88" customWidth="1"/>
    <col min="2" max="2" width="19.875" style="162" customWidth="1"/>
    <col min="3" max="3" width="35.25390625" style="88" customWidth="1"/>
    <col min="4" max="4" width="19.25390625" style="88" customWidth="1"/>
    <col min="5" max="5" width="13.625" style="138" customWidth="1"/>
    <col min="6" max="6" width="11.00390625" style="88" customWidth="1"/>
    <col min="7" max="7" width="12.125" style="88" customWidth="1"/>
    <col min="8" max="8" width="13.625" style="90" customWidth="1"/>
    <col min="9" max="9" width="13.875" style="90" customWidth="1"/>
    <col min="10" max="16384" width="9.125" style="88" customWidth="1"/>
  </cols>
  <sheetData>
    <row r="1" spans="2:8" ht="38.25" customHeight="1">
      <c r="B1" s="254"/>
      <c r="D1" s="271" t="s">
        <v>440</v>
      </c>
      <c r="E1" s="272"/>
      <c r="G1" s="255"/>
      <c r="H1" s="257"/>
    </row>
    <row r="2" spans="1:9" s="87" customFormat="1" ht="48" customHeight="1">
      <c r="A2" s="273" t="s">
        <v>439</v>
      </c>
      <c r="B2" s="274"/>
      <c r="C2" s="274"/>
      <c r="D2" s="274"/>
      <c r="E2" s="274"/>
      <c r="F2" s="123"/>
      <c r="G2" s="123"/>
      <c r="H2" s="123"/>
      <c r="I2" s="123"/>
    </row>
    <row r="3" spans="1:9" s="265" customFormat="1" ht="12.75">
      <c r="A3" s="262"/>
      <c r="B3" s="263"/>
      <c r="C3" s="91"/>
      <c r="D3" s="91"/>
      <c r="E3" s="264"/>
      <c r="H3" s="266"/>
      <c r="I3" s="266"/>
    </row>
    <row r="4" spans="1:9" s="118" customFormat="1" ht="49.5" customHeight="1">
      <c r="A4" s="119"/>
      <c r="B4" s="125"/>
      <c r="C4" s="119"/>
      <c r="D4" s="119"/>
      <c r="E4" s="122"/>
      <c r="F4" s="267" t="s">
        <v>231</v>
      </c>
      <c r="G4" s="267"/>
      <c r="H4" s="275" t="s">
        <v>201</v>
      </c>
      <c r="I4" s="276"/>
    </row>
    <row r="5" spans="1:9" s="89" customFormat="1" ht="111.75" customHeight="1">
      <c r="A5" s="151" t="s">
        <v>134</v>
      </c>
      <c r="B5" s="126" t="s">
        <v>133</v>
      </c>
      <c r="C5" s="120" t="s">
        <v>232</v>
      </c>
      <c r="D5" s="120" t="s">
        <v>195</v>
      </c>
      <c r="E5" s="122" t="s">
        <v>126</v>
      </c>
      <c r="F5" s="120" t="s">
        <v>127</v>
      </c>
      <c r="G5" s="120" t="s">
        <v>128</v>
      </c>
      <c r="H5" s="111" t="s">
        <v>208</v>
      </c>
      <c r="I5" s="111" t="s">
        <v>43</v>
      </c>
    </row>
    <row r="6" spans="1:9" s="268" customFormat="1" ht="12.75" customHeight="1">
      <c r="A6" s="152"/>
      <c r="B6" s="127">
        <v>1</v>
      </c>
      <c r="C6" s="110" t="s">
        <v>55</v>
      </c>
      <c r="D6" s="110" t="s">
        <v>10</v>
      </c>
      <c r="E6" s="110" t="s">
        <v>11</v>
      </c>
      <c r="F6" s="110" t="s">
        <v>14</v>
      </c>
      <c r="G6" s="127">
        <v>6</v>
      </c>
      <c r="H6" s="159" t="s">
        <v>400</v>
      </c>
      <c r="I6" s="110" t="s">
        <v>401</v>
      </c>
    </row>
    <row r="7" spans="1:9" s="210" customFormat="1" ht="21" customHeight="1">
      <c r="A7" s="153"/>
      <c r="B7" s="128" t="s">
        <v>281</v>
      </c>
      <c r="C7" s="102" t="s">
        <v>96</v>
      </c>
      <c r="D7" s="102"/>
      <c r="E7" s="124"/>
      <c r="F7" s="114"/>
      <c r="G7" s="114"/>
      <c r="H7" s="115"/>
      <c r="I7" s="115"/>
    </row>
    <row r="8" spans="1:9" s="210" customFormat="1" ht="24" customHeight="1">
      <c r="A8" s="153"/>
      <c r="B8" s="128" t="s">
        <v>281</v>
      </c>
      <c r="C8" s="102" t="s">
        <v>97</v>
      </c>
      <c r="D8" s="102"/>
      <c r="E8" s="124"/>
      <c r="F8" s="114"/>
      <c r="G8" s="114"/>
      <c r="H8" s="115"/>
      <c r="I8" s="115"/>
    </row>
    <row r="9" spans="1:9" s="210" customFormat="1" ht="24" customHeight="1">
      <c r="A9" s="211" t="s">
        <v>54</v>
      </c>
      <c r="B9" s="129" t="s">
        <v>196</v>
      </c>
      <c r="C9" s="93" t="s">
        <v>390</v>
      </c>
      <c r="D9" s="93"/>
      <c r="E9" s="100">
        <v>41324</v>
      </c>
      <c r="F9" s="77">
        <v>0</v>
      </c>
      <c r="G9" s="77">
        <v>50</v>
      </c>
      <c r="H9" s="117" t="s">
        <v>13</v>
      </c>
      <c r="I9" s="94"/>
    </row>
    <row r="10" spans="1:9" s="210" customFormat="1" ht="24" customHeight="1">
      <c r="A10" s="211" t="s">
        <v>55</v>
      </c>
      <c r="B10" s="176" t="s">
        <v>196</v>
      </c>
      <c r="C10" s="93" t="s">
        <v>42</v>
      </c>
      <c r="D10" s="93"/>
      <c r="E10" s="100">
        <v>41324</v>
      </c>
      <c r="F10" s="77">
        <v>0</v>
      </c>
      <c r="G10" s="77">
        <v>15</v>
      </c>
      <c r="H10" s="117" t="s">
        <v>13</v>
      </c>
      <c r="I10" s="94"/>
    </row>
    <row r="11" spans="1:9" s="210" customFormat="1" ht="27" customHeight="1">
      <c r="A11" s="211" t="s">
        <v>10</v>
      </c>
      <c r="B11" s="129" t="s">
        <v>196</v>
      </c>
      <c r="C11" s="93" t="s">
        <v>391</v>
      </c>
      <c r="D11" s="93"/>
      <c r="E11" s="100">
        <v>41330</v>
      </c>
      <c r="F11" s="77">
        <v>0</v>
      </c>
      <c r="G11" s="77">
        <v>15</v>
      </c>
      <c r="H11" s="117" t="s">
        <v>392</v>
      </c>
      <c r="I11" s="94"/>
    </row>
    <row r="12" spans="1:9" s="210" customFormat="1" ht="24" customHeight="1">
      <c r="A12" s="211"/>
      <c r="B12" s="129" t="s">
        <v>196</v>
      </c>
      <c r="C12" s="93"/>
      <c r="D12" s="93"/>
      <c r="E12" s="100">
        <v>41330</v>
      </c>
      <c r="F12" s="77"/>
      <c r="G12" s="77"/>
      <c r="H12" s="94"/>
      <c r="I12" s="94"/>
    </row>
    <row r="13" spans="1:9" s="210" customFormat="1" ht="30" customHeight="1">
      <c r="A13" s="211" t="s">
        <v>11</v>
      </c>
      <c r="B13" s="135" t="s">
        <v>196</v>
      </c>
      <c r="C13" s="93" t="s">
        <v>393</v>
      </c>
      <c r="D13" s="93"/>
      <c r="E13" s="100">
        <v>41316</v>
      </c>
      <c r="F13" s="77">
        <v>0</v>
      </c>
      <c r="G13" s="77">
        <v>15</v>
      </c>
      <c r="H13" s="94" t="s">
        <v>2</v>
      </c>
      <c r="I13" s="94"/>
    </row>
    <row r="14" spans="1:9" s="210" customFormat="1" ht="27.75" customHeight="1">
      <c r="A14" s="211" t="s">
        <v>14</v>
      </c>
      <c r="B14" s="129" t="s">
        <v>196</v>
      </c>
      <c r="C14" s="93" t="s">
        <v>394</v>
      </c>
      <c r="D14" s="93"/>
      <c r="E14" s="100">
        <v>41323</v>
      </c>
      <c r="F14" s="77">
        <v>0</v>
      </c>
      <c r="G14" s="77">
        <v>15</v>
      </c>
      <c r="H14" s="94"/>
      <c r="I14" s="94"/>
    </row>
    <row r="15" spans="1:9" s="210" customFormat="1" ht="28.5" customHeight="1">
      <c r="A15" s="211" t="s">
        <v>56</v>
      </c>
      <c r="B15" s="129" t="s">
        <v>196</v>
      </c>
      <c r="C15" s="93" t="s">
        <v>102</v>
      </c>
      <c r="D15" s="93"/>
      <c r="E15" s="100">
        <v>41306</v>
      </c>
      <c r="F15" s="77">
        <v>0</v>
      </c>
      <c r="G15" s="77">
        <v>15</v>
      </c>
      <c r="H15" s="94" t="s">
        <v>2</v>
      </c>
      <c r="I15" s="94"/>
    </row>
    <row r="16" spans="1:9" s="210" customFormat="1" ht="25.5" customHeight="1">
      <c r="A16" s="211" t="s">
        <v>400</v>
      </c>
      <c r="B16" s="129" t="s">
        <v>196</v>
      </c>
      <c r="C16" s="93" t="s">
        <v>283</v>
      </c>
      <c r="D16" s="93"/>
      <c r="E16" s="100">
        <v>41306</v>
      </c>
      <c r="F16" s="77">
        <v>0</v>
      </c>
      <c r="G16" s="77">
        <v>15</v>
      </c>
      <c r="H16" s="94" t="s">
        <v>2</v>
      </c>
      <c r="I16" s="94"/>
    </row>
    <row r="17" spans="1:9" s="210" customFormat="1" ht="25.5" customHeight="1">
      <c r="A17" s="211" t="s">
        <v>401</v>
      </c>
      <c r="B17" s="150" t="s">
        <v>197</v>
      </c>
      <c r="C17" s="97" t="s">
        <v>48</v>
      </c>
      <c r="D17" s="97"/>
      <c r="E17" s="136">
        <v>41309</v>
      </c>
      <c r="F17" s="78">
        <v>0</v>
      </c>
      <c r="G17" s="78">
        <v>15</v>
      </c>
      <c r="H17" s="94" t="s">
        <v>49</v>
      </c>
      <c r="I17" s="94" t="s">
        <v>50</v>
      </c>
    </row>
    <row r="18" spans="1:9" s="210" customFormat="1" ht="24.75" customHeight="1">
      <c r="A18" s="211" t="s">
        <v>57</v>
      </c>
      <c r="B18" s="150" t="s">
        <v>196</v>
      </c>
      <c r="C18" s="97" t="s">
        <v>395</v>
      </c>
      <c r="D18" s="97"/>
      <c r="E18" s="136">
        <v>41318</v>
      </c>
      <c r="F18" s="78">
        <v>0</v>
      </c>
      <c r="G18" s="78">
        <v>15</v>
      </c>
      <c r="H18" s="94" t="s">
        <v>49</v>
      </c>
      <c r="I18" s="94" t="s">
        <v>50</v>
      </c>
    </row>
    <row r="19" spans="1:9" s="118" customFormat="1" ht="38.25" customHeight="1">
      <c r="A19" s="200">
        <v>10</v>
      </c>
      <c r="B19" s="130" t="s">
        <v>197</v>
      </c>
      <c r="C19" s="97" t="s">
        <v>396</v>
      </c>
      <c r="D19" s="97"/>
      <c r="E19" s="136">
        <v>41320</v>
      </c>
      <c r="F19" s="78">
        <v>0</v>
      </c>
      <c r="G19" s="78">
        <v>15</v>
      </c>
      <c r="H19" s="94" t="s">
        <v>49</v>
      </c>
      <c r="I19" s="94" t="s">
        <v>50</v>
      </c>
    </row>
    <row r="20" spans="1:9" s="89" customFormat="1" ht="38.25" customHeight="1">
      <c r="A20" s="200">
        <v>11</v>
      </c>
      <c r="B20" s="130" t="s">
        <v>196</v>
      </c>
      <c r="C20" s="97" t="s">
        <v>51</v>
      </c>
      <c r="D20" s="97"/>
      <c r="E20" s="136">
        <v>41323</v>
      </c>
      <c r="F20" s="78">
        <v>0</v>
      </c>
      <c r="G20" s="78">
        <v>50</v>
      </c>
      <c r="H20" s="94" t="s">
        <v>49</v>
      </c>
      <c r="I20" s="94" t="s">
        <v>50</v>
      </c>
    </row>
    <row r="21" spans="1:9" s="89" customFormat="1" ht="38.25" customHeight="1">
      <c r="A21" s="96">
        <v>12</v>
      </c>
      <c r="B21" s="130" t="s">
        <v>197</v>
      </c>
      <c r="C21" s="97" t="s">
        <v>397</v>
      </c>
      <c r="D21" s="97"/>
      <c r="E21" s="136">
        <v>41323</v>
      </c>
      <c r="F21" s="78">
        <v>0</v>
      </c>
      <c r="G21" s="78">
        <v>15</v>
      </c>
      <c r="H21" s="94" t="s">
        <v>49</v>
      </c>
      <c r="I21" s="94" t="s">
        <v>50</v>
      </c>
    </row>
    <row r="22" spans="1:9" s="76" customFormat="1" ht="38.25" customHeight="1">
      <c r="A22" s="200">
        <v>13</v>
      </c>
      <c r="B22" s="130" t="s">
        <v>196</v>
      </c>
      <c r="C22" s="97" t="s">
        <v>398</v>
      </c>
      <c r="D22" s="97"/>
      <c r="E22" s="136">
        <v>41325</v>
      </c>
      <c r="F22" s="78">
        <v>0</v>
      </c>
      <c r="G22" s="78">
        <v>15</v>
      </c>
      <c r="H22" s="94" t="s">
        <v>49</v>
      </c>
      <c r="I22" s="94" t="s">
        <v>50</v>
      </c>
    </row>
    <row r="23" spans="1:9" s="76" customFormat="1" ht="38.25" customHeight="1">
      <c r="A23" s="200"/>
      <c r="B23" s="130" t="s">
        <v>196</v>
      </c>
      <c r="C23" s="97"/>
      <c r="D23" s="97"/>
      <c r="E23" s="136">
        <v>41325</v>
      </c>
      <c r="F23" s="78"/>
      <c r="G23" s="78"/>
      <c r="H23" s="94" t="s">
        <v>49</v>
      </c>
      <c r="I23" s="94" t="s">
        <v>50</v>
      </c>
    </row>
    <row r="24" spans="1:9" s="76" customFormat="1" ht="38.25" customHeight="1">
      <c r="A24" s="96"/>
      <c r="B24" s="130" t="s">
        <v>196</v>
      </c>
      <c r="C24" s="97"/>
      <c r="D24" s="97"/>
      <c r="E24" s="136">
        <v>41325</v>
      </c>
      <c r="F24" s="78"/>
      <c r="G24" s="78"/>
      <c r="H24" s="94" t="s">
        <v>49</v>
      </c>
      <c r="I24" s="94" t="s">
        <v>50</v>
      </c>
    </row>
    <row r="25" spans="1:9" s="76" customFormat="1" ht="38.25" customHeight="1">
      <c r="A25" s="200">
        <v>14</v>
      </c>
      <c r="B25" s="130" t="s">
        <v>196</v>
      </c>
      <c r="C25" s="97" t="s">
        <v>399</v>
      </c>
      <c r="D25" s="97"/>
      <c r="E25" s="136">
        <v>41319</v>
      </c>
      <c r="F25" s="78">
        <v>0</v>
      </c>
      <c r="G25" s="78">
        <v>15</v>
      </c>
      <c r="H25" s="94" t="s">
        <v>49</v>
      </c>
      <c r="I25" s="94" t="s">
        <v>50</v>
      </c>
    </row>
    <row r="26" spans="1:9" s="76" customFormat="1" ht="38.25" customHeight="1">
      <c r="A26" s="200">
        <v>15</v>
      </c>
      <c r="B26" s="130" t="s">
        <v>196</v>
      </c>
      <c r="C26" s="97" t="s">
        <v>95</v>
      </c>
      <c r="D26" s="97"/>
      <c r="E26" s="136">
        <v>41332</v>
      </c>
      <c r="F26" s="78">
        <v>0</v>
      </c>
      <c r="G26" s="78">
        <v>15</v>
      </c>
      <c r="H26" s="94" t="s">
        <v>49</v>
      </c>
      <c r="I26" s="94" t="s">
        <v>50</v>
      </c>
    </row>
    <row r="27" spans="1:9" s="76" customFormat="1" ht="38.25" customHeight="1">
      <c r="A27" s="96">
        <v>16</v>
      </c>
      <c r="B27" s="130" t="s">
        <v>196</v>
      </c>
      <c r="C27" s="97" t="s">
        <v>30</v>
      </c>
      <c r="D27" s="97"/>
      <c r="E27" s="136">
        <v>41318</v>
      </c>
      <c r="F27" s="78">
        <v>0</v>
      </c>
      <c r="G27" s="78">
        <v>15</v>
      </c>
      <c r="H27" s="94" t="s">
        <v>49</v>
      </c>
      <c r="I27" s="94" t="s">
        <v>50</v>
      </c>
    </row>
    <row r="28" spans="1:9" s="89" customFormat="1" ht="38.25" customHeight="1">
      <c r="A28" s="200"/>
      <c r="B28" s="130" t="s">
        <v>197</v>
      </c>
      <c r="C28" s="97"/>
      <c r="D28" s="97"/>
      <c r="E28" s="136">
        <v>41318</v>
      </c>
      <c r="F28" s="78"/>
      <c r="G28" s="78"/>
      <c r="H28" s="94" t="s">
        <v>49</v>
      </c>
      <c r="I28" s="94" t="s">
        <v>50</v>
      </c>
    </row>
    <row r="29" spans="1:9" s="89" customFormat="1" ht="38.25" customHeight="1">
      <c r="A29" s="200">
        <v>17</v>
      </c>
      <c r="B29" s="150" t="s">
        <v>197</v>
      </c>
      <c r="C29" s="97" t="s">
        <v>194</v>
      </c>
      <c r="D29" s="97"/>
      <c r="E29" s="136">
        <v>41310</v>
      </c>
      <c r="F29" s="78">
        <v>0</v>
      </c>
      <c r="G29" s="78">
        <v>15</v>
      </c>
      <c r="H29" s="94" t="s">
        <v>46</v>
      </c>
      <c r="I29" s="94"/>
    </row>
    <row r="30" spans="1:9" s="89" customFormat="1" ht="38.25" customHeight="1">
      <c r="A30" s="96">
        <v>18</v>
      </c>
      <c r="B30" s="130" t="s">
        <v>196</v>
      </c>
      <c r="C30" s="97" t="s">
        <v>277</v>
      </c>
      <c r="D30" s="97"/>
      <c r="E30" s="136">
        <v>41317</v>
      </c>
      <c r="F30" s="78">
        <v>20</v>
      </c>
      <c r="G30" s="78">
        <v>0</v>
      </c>
      <c r="H30" s="94" t="s">
        <v>307</v>
      </c>
      <c r="I30" s="112" t="s">
        <v>308</v>
      </c>
    </row>
    <row r="31" spans="1:9" s="148" customFormat="1" ht="28.5" customHeight="1">
      <c r="A31" s="200">
        <v>19</v>
      </c>
      <c r="B31" s="129" t="s">
        <v>196</v>
      </c>
      <c r="C31" s="93" t="s">
        <v>211</v>
      </c>
      <c r="D31" s="93"/>
      <c r="E31" s="100">
        <v>41306</v>
      </c>
      <c r="F31" s="77">
        <v>20</v>
      </c>
      <c r="G31" s="77">
        <v>0</v>
      </c>
      <c r="H31" s="94" t="s">
        <v>279</v>
      </c>
      <c r="I31" s="112" t="s">
        <v>278</v>
      </c>
    </row>
    <row r="32" spans="1:9" s="89" customFormat="1" ht="41.25" customHeight="1">
      <c r="A32" s="200">
        <v>20</v>
      </c>
      <c r="B32" s="160" t="s">
        <v>196</v>
      </c>
      <c r="C32" s="101" t="s">
        <v>200</v>
      </c>
      <c r="D32" s="101"/>
      <c r="E32" s="137">
        <v>41316</v>
      </c>
      <c r="F32" s="77">
        <v>20</v>
      </c>
      <c r="G32" s="77">
        <v>0</v>
      </c>
      <c r="H32" s="94" t="s">
        <v>145</v>
      </c>
      <c r="I32" s="94" t="s">
        <v>146</v>
      </c>
    </row>
    <row r="33" spans="1:9" s="221" customFormat="1" ht="24" customHeight="1">
      <c r="A33" s="216"/>
      <c r="B33" s="160" t="s">
        <v>196</v>
      </c>
      <c r="C33" s="147" t="s">
        <v>41</v>
      </c>
      <c r="D33" s="217"/>
      <c r="E33" s="218"/>
      <c r="F33" s="219"/>
      <c r="G33" s="219"/>
      <c r="H33" s="220"/>
      <c r="I33" s="220"/>
    </row>
    <row r="34" spans="1:9" s="221" customFormat="1" ht="26.25" customHeight="1">
      <c r="A34" s="216"/>
      <c r="B34" s="160" t="s">
        <v>196</v>
      </c>
      <c r="C34" s="107" t="s">
        <v>404</v>
      </c>
      <c r="D34" s="217"/>
      <c r="E34" s="218"/>
      <c r="F34" s="219"/>
      <c r="G34" s="219"/>
      <c r="H34" s="220"/>
      <c r="I34" s="220"/>
    </row>
    <row r="35" spans="1:9" s="221" customFormat="1" ht="21.75" customHeight="1">
      <c r="A35" s="216"/>
      <c r="B35" s="160"/>
      <c r="C35" s="226" t="s">
        <v>405</v>
      </c>
      <c r="D35" s="222"/>
      <c r="E35" s="223"/>
      <c r="F35" s="224"/>
      <c r="G35" s="224"/>
      <c r="H35" s="225"/>
      <c r="I35" s="225"/>
    </row>
    <row r="36" spans="1:9" s="221" customFormat="1" ht="21.75" customHeight="1">
      <c r="A36" s="216"/>
      <c r="B36" s="160"/>
      <c r="C36" s="226" t="s">
        <v>406</v>
      </c>
      <c r="D36" s="222"/>
      <c r="E36" s="223"/>
      <c r="F36" s="224"/>
      <c r="G36" s="224"/>
      <c r="H36" s="225"/>
      <c r="I36" s="225"/>
    </row>
    <row r="37" spans="1:9" s="221" customFormat="1" ht="21.75" customHeight="1">
      <c r="A37" s="216"/>
      <c r="B37" s="160"/>
      <c r="C37" s="226" t="s">
        <v>407</v>
      </c>
      <c r="D37" s="222"/>
      <c r="E37" s="223"/>
      <c r="F37" s="224"/>
      <c r="G37" s="224"/>
      <c r="H37" s="225"/>
      <c r="I37" s="225"/>
    </row>
    <row r="38" spans="1:9" s="221" customFormat="1" ht="21.75" customHeight="1">
      <c r="A38" s="216"/>
      <c r="B38" s="160"/>
      <c r="C38" s="226" t="s">
        <v>408</v>
      </c>
      <c r="D38" s="222"/>
      <c r="E38" s="223"/>
      <c r="F38" s="224"/>
      <c r="G38" s="224"/>
      <c r="H38" s="225"/>
      <c r="I38" s="225"/>
    </row>
    <row r="39" spans="1:9" s="221" customFormat="1" ht="21.75" customHeight="1">
      <c r="A39" s="216"/>
      <c r="B39" s="160"/>
      <c r="C39" s="226" t="s">
        <v>409</v>
      </c>
      <c r="D39" s="222"/>
      <c r="E39" s="223"/>
      <c r="F39" s="224"/>
      <c r="G39" s="224"/>
      <c r="H39" s="225"/>
      <c r="I39" s="225"/>
    </row>
    <row r="40" spans="1:9" s="221" customFormat="1" ht="29.25" customHeight="1">
      <c r="A40" s="216"/>
      <c r="B40" s="160"/>
      <c r="C40" s="226" t="s">
        <v>410</v>
      </c>
      <c r="D40" s="222"/>
      <c r="E40" s="223"/>
      <c r="F40" s="224"/>
      <c r="G40" s="224"/>
      <c r="H40" s="225"/>
      <c r="I40" s="225"/>
    </row>
    <row r="41" spans="1:9" s="221" customFormat="1" ht="29.25" customHeight="1">
      <c r="A41" s="216"/>
      <c r="B41" s="160"/>
      <c r="C41" s="226" t="s">
        <v>411</v>
      </c>
      <c r="D41" s="222"/>
      <c r="E41" s="223"/>
      <c r="F41" s="224"/>
      <c r="G41" s="224"/>
      <c r="H41" s="225"/>
      <c r="I41" s="225"/>
    </row>
    <row r="42" spans="1:9" s="221" customFormat="1" ht="29.25" customHeight="1">
      <c r="A42" s="216"/>
      <c r="B42" s="160"/>
      <c r="C42" s="226" t="s">
        <v>412</v>
      </c>
      <c r="D42" s="222"/>
      <c r="E42" s="223"/>
      <c r="F42" s="224"/>
      <c r="G42" s="224"/>
      <c r="H42" s="225"/>
      <c r="I42" s="225"/>
    </row>
    <row r="43" spans="1:9" s="221" customFormat="1" ht="29.25" customHeight="1">
      <c r="A43" s="216"/>
      <c r="B43" s="160"/>
      <c r="C43" s="226" t="s">
        <v>413</v>
      </c>
      <c r="D43" s="222"/>
      <c r="E43" s="223"/>
      <c r="F43" s="224"/>
      <c r="G43" s="224"/>
      <c r="H43" s="225"/>
      <c r="I43" s="225"/>
    </row>
    <row r="44" spans="1:9" s="89" customFormat="1" ht="27.75" customHeight="1">
      <c r="A44" s="154"/>
      <c r="B44" s="139"/>
      <c r="C44" s="107"/>
      <c r="D44" s="101"/>
      <c r="E44" s="140"/>
      <c r="F44" s="77"/>
      <c r="G44" s="77"/>
      <c r="H44" s="94"/>
      <c r="I44" s="94"/>
    </row>
    <row r="45" spans="1:9" s="89" customFormat="1" ht="27.75" customHeight="1">
      <c r="A45" s="154"/>
      <c r="B45" s="179" t="s">
        <v>281</v>
      </c>
      <c r="C45" s="180" t="s">
        <v>309</v>
      </c>
      <c r="D45" s="181"/>
      <c r="E45" s="182"/>
      <c r="F45" s="183"/>
      <c r="G45" s="183"/>
      <c r="H45" s="184"/>
      <c r="I45" s="184"/>
    </row>
    <row r="46" spans="1:9" s="89" customFormat="1" ht="37.5" customHeight="1">
      <c r="A46" s="154">
        <v>1</v>
      </c>
      <c r="B46" s="193" t="s">
        <v>196</v>
      </c>
      <c r="C46" s="177" t="s">
        <v>310</v>
      </c>
      <c r="D46" s="194"/>
      <c r="E46" s="165">
        <v>41333</v>
      </c>
      <c r="F46" s="195"/>
      <c r="G46" s="195"/>
      <c r="H46" s="194" t="s">
        <v>311</v>
      </c>
      <c r="I46" s="194"/>
    </row>
    <row r="47" spans="1:9" s="89" customFormat="1" ht="37.5" customHeight="1">
      <c r="A47" s="154">
        <v>2</v>
      </c>
      <c r="B47" s="196" t="s">
        <v>197</v>
      </c>
      <c r="C47" s="177" t="s">
        <v>314</v>
      </c>
      <c r="D47" s="194"/>
      <c r="E47" s="165">
        <v>41306</v>
      </c>
      <c r="F47" s="195"/>
      <c r="G47" s="195"/>
      <c r="H47" s="194" t="s">
        <v>13</v>
      </c>
      <c r="I47" s="194"/>
    </row>
    <row r="48" spans="1:9" s="89" customFormat="1" ht="37.5" customHeight="1">
      <c r="A48" s="154">
        <v>3</v>
      </c>
      <c r="B48" s="193" t="s">
        <v>196</v>
      </c>
      <c r="C48" s="177" t="s">
        <v>315</v>
      </c>
      <c r="D48" s="194"/>
      <c r="E48" s="165">
        <v>41321</v>
      </c>
      <c r="F48" s="195"/>
      <c r="G48" s="195"/>
      <c r="H48" s="194" t="s">
        <v>320</v>
      </c>
      <c r="I48" s="194"/>
    </row>
    <row r="49" spans="1:9" s="89" customFormat="1" ht="37.5" customHeight="1">
      <c r="A49" s="154">
        <v>4</v>
      </c>
      <c r="B49" s="178" t="s">
        <v>316</v>
      </c>
      <c r="C49" s="192" t="s">
        <v>317</v>
      </c>
      <c r="D49" s="192" t="s">
        <v>317</v>
      </c>
      <c r="E49" s="165">
        <v>41325</v>
      </c>
      <c r="F49" s="195"/>
      <c r="G49" s="195"/>
      <c r="H49" s="194" t="s">
        <v>313</v>
      </c>
      <c r="I49" s="194"/>
    </row>
    <row r="50" spans="1:9" s="89" customFormat="1" ht="37.5" customHeight="1">
      <c r="A50" s="154">
        <v>5</v>
      </c>
      <c r="B50" s="196" t="s">
        <v>197</v>
      </c>
      <c r="C50" s="177" t="s">
        <v>312</v>
      </c>
      <c r="D50" s="194"/>
      <c r="E50" s="165">
        <v>41325</v>
      </c>
      <c r="F50" s="195"/>
      <c r="G50" s="195"/>
      <c r="H50" s="194" t="s">
        <v>313</v>
      </c>
      <c r="I50" s="194"/>
    </row>
    <row r="51" spans="1:9" s="89" customFormat="1" ht="27.75" customHeight="1">
      <c r="A51" s="154">
        <v>6</v>
      </c>
      <c r="B51" s="177" t="s">
        <v>316</v>
      </c>
      <c r="C51" s="177" t="s">
        <v>321</v>
      </c>
      <c r="D51" s="197" t="s">
        <v>322</v>
      </c>
      <c r="E51" s="165">
        <v>41306</v>
      </c>
      <c r="F51" s="195"/>
      <c r="G51" s="195"/>
      <c r="H51" s="198" t="s">
        <v>323</v>
      </c>
      <c r="I51" s="194"/>
    </row>
    <row r="52" spans="1:9" s="89" customFormat="1" ht="27.75" customHeight="1">
      <c r="A52" s="154">
        <v>7</v>
      </c>
      <c r="B52" s="177" t="s">
        <v>196</v>
      </c>
      <c r="C52" s="177" t="s">
        <v>326</v>
      </c>
      <c r="D52" s="194" t="s">
        <v>327</v>
      </c>
      <c r="E52" s="165">
        <v>41320</v>
      </c>
      <c r="F52" s="195"/>
      <c r="G52" s="195"/>
      <c r="H52" s="198" t="s">
        <v>328</v>
      </c>
      <c r="I52" s="194"/>
    </row>
    <row r="53" spans="1:9" s="89" customFormat="1" ht="27.75" customHeight="1">
      <c r="A53" s="154">
        <v>8</v>
      </c>
      <c r="B53" s="177" t="s">
        <v>196</v>
      </c>
      <c r="C53" s="177" t="s">
        <v>329</v>
      </c>
      <c r="D53" s="194" t="s">
        <v>327</v>
      </c>
      <c r="E53" s="165">
        <v>41320</v>
      </c>
      <c r="F53" s="195"/>
      <c r="G53" s="195"/>
      <c r="H53" s="198" t="s">
        <v>328</v>
      </c>
      <c r="I53" s="194"/>
    </row>
    <row r="54" spans="1:9" s="89" customFormat="1" ht="27.75" customHeight="1">
      <c r="A54" s="154">
        <v>9</v>
      </c>
      <c r="B54" s="177" t="s">
        <v>196</v>
      </c>
      <c r="C54" s="177" t="s">
        <v>324</v>
      </c>
      <c r="D54" s="194" t="s">
        <v>325</v>
      </c>
      <c r="E54" s="165">
        <v>41315</v>
      </c>
      <c r="F54" s="195"/>
      <c r="G54" s="195"/>
      <c r="H54" s="194" t="s">
        <v>13</v>
      </c>
      <c r="I54" s="194"/>
    </row>
    <row r="55" spans="1:9" s="89" customFormat="1" ht="27.75" customHeight="1">
      <c r="A55" s="154">
        <v>10</v>
      </c>
      <c r="B55" s="177" t="s">
        <v>196</v>
      </c>
      <c r="C55" s="177" t="s">
        <v>318</v>
      </c>
      <c r="D55" s="194" t="s">
        <v>319</v>
      </c>
      <c r="E55" s="165">
        <v>41320</v>
      </c>
      <c r="F55" s="195"/>
      <c r="G55" s="195"/>
      <c r="H55" s="194" t="s">
        <v>13</v>
      </c>
      <c r="I55" s="194"/>
    </row>
    <row r="56" spans="1:9" s="89" customFormat="1" ht="25.5" customHeight="1">
      <c r="A56" s="154">
        <v>11</v>
      </c>
      <c r="B56" s="177" t="s">
        <v>196</v>
      </c>
      <c r="C56" s="252" t="s">
        <v>434</v>
      </c>
      <c r="D56" s="250"/>
      <c r="E56" s="189">
        <v>41326</v>
      </c>
      <c r="F56" s="251"/>
      <c r="G56" s="251"/>
      <c r="H56" s="194" t="s">
        <v>320</v>
      </c>
      <c r="I56" s="250"/>
    </row>
    <row r="57" spans="1:9" s="89" customFormat="1" ht="18.75" customHeight="1">
      <c r="A57" s="154">
        <v>12</v>
      </c>
      <c r="B57" s="249"/>
      <c r="C57" s="253" t="s">
        <v>435</v>
      </c>
      <c r="D57" s="250"/>
      <c r="E57" s="189">
        <v>41306</v>
      </c>
      <c r="F57" s="251"/>
      <c r="G57" s="251"/>
      <c r="H57" s="250" t="s">
        <v>2</v>
      </c>
      <c r="I57" s="250"/>
    </row>
    <row r="58" spans="1:9" s="89" customFormat="1" ht="24.75" customHeight="1">
      <c r="A58" s="154"/>
      <c r="B58" s="186"/>
      <c r="C58" s="187"/>
      <c r="D58" s="188"/>
      <c r="E58" s="189"/>
      <c r="F58" s="190"/>
      <c r="G58" s="190"/>
      <c r="H58" s="191"/>
      <c r="I58" s="191"/>
    </row>
    <row r="59" spans="1:9" s="148" customFormat="1" ht="17.25" customHeight="1">
      <c r="A59" s="156"/>
      <c r="B59" s="132" t="s">
        <v>16</v>
      </c>
      <c r="C59" s="108" t="s">
        <v>96</v>
      </c>
      <c r="D59" s="113"/>
      <c r="E59" s="124"/>
      <c r="F59" s="103"/>
      <c r="G59" s="103"/>
      <c r="H59" s="104"/>
      <c r="I59" s="104"/>
    </row>
    <row r="60" spans="1:9" s="269" customFormat="1" ht="15" customHeight="1">
      <c r="A60" s="157"/>
      <c r="B60" s="132" t="s">
        <v>16</v>
      </c>
      <c r="C60" s="102" t="s">
        <v>97</v>
      </c>
      <c r="D60" s="102"/>
      <c r="E60" s="124"/>
      <c r="F60" s="103"/>
      <c r="G60" s="103"/>
      <c r="H60" s="104"/>
      <c r="I60" s="104"/>
    </row>
    <row r="61" spans="1:9" s="76" customFormat="1" ht="27.75" customHeight="1">
      <c r="A61" s="92">
        <v>1</v>
      </c>
      <c r="B61" s="135" t="s">
        <v>16</v>
      </c>
      <c r="C61" s="93" t="s">
        <v>342</v>
      </c>
      <c r="D61" s="93" t="s">
        <v>343</v>
      </c>
      <c r="E61" s="100">
        <v>41326</v>
      </c>
      <c r="F61" s="77">
        <v>0</v>
      </c>
      <c r="G61" s="77">
        <v>15</v>
      </c>
      <c r="H61" s="94"/>
      <c r="I61" s="94"/>
    </row>
    <row r="62" spans="1:9" s="173" customFormat="1" ht="27.75" customHeight="1">
      <c r="A62" s="166">
        <v>2</v>
      </c>
      <c r="B62" s="129" t="s">
        <v>16</v>
      </c>
      <c r="C62" s="93" t="s">
        <v>344</v>
      </c>
      <c r="D62" s="93" t="s">
        <v>345</v>
      </c>
      <c r="E62" s="100">
        <v>41330</v>
      </c>
      <c r="F62" s="77">
        <v>0</v>
      </c>
      <c r="G62" s="77">
        <v>15</v>
      </c>
      <c r="H62" s="94"/>
      <c r="I62" s="94"/>
    </row>
    <row r="63" spans="1:9" s="173" customFormat="1" ht="27.75" customHeight="1">
      <c r="A63" s="166">
        <v>3</v>
      </c>
      <c r="B63" s="129" t="s">
        <v>16</v>
      </c>
      <c r="C63" s="93" t="s">
        <v>147</v>
      </c>
      <c r="D63" s="93" t="s">
        <v>273</v>
      </c>
      <c r="E63" s="136">
        <v>41309</v>
      </c>
      <c r="F63" s="77">
        <v>0</v>
      </c>
      <c r="G63" s="77">
        <v>15</v>
      </c>
      <c r="H63" s="94"/>
      <c r="I63" s="94"/>
    </row>
    <row r="64" spans="1:9" s="173" customFormat="1" ht="27.75" customHeight="1">
      <c r="A64" s="166">
        <v>4</v>
      </c>
      <c r="B64" s="176" t="s">
        <v>16</v>
      </c>
      <c r="C64" s="168" t="s">
        <v>174</v>
      </c>
      <c r="D64" s="168" t="s">
        <v>274</v>
      </c>
      <c r="E64" s="169">
        <v>41333</v>
      </c>
      <c r="F64" s="170">
        <v>0</v>
      </c>
      <c r="G64" s="170">
        <v>15</v>
      </c>
      <c r="H64" s="171"/>
      <c r="I64" s="171"/>
    </row>
    <row r="65" spans="1:9" s="173" customFormat="1" ht="27.75" customHeight="1">
      <c r="A65" s="166">
        <v>5</v>
      </c>
      <c r="B65" s="129" t="s">
        <v>16</v>
      </c>
      <c r="C65" s="93" t="s">
        <v>346</v>
      </c>
      <c r="D65" s="93" t="s">
        <v>347</v>
      </c>
      <c r="E65" s="100">
        <v>41323</v>
      </c>
      <c r="F65" s="77">
        <v>0</v>
      </c>
      <c r="G65" s="77">
        <v>15</v>
      </c>
      <c r="H65" s="94"/>
      <c r="I65" s="94"/>
    </row>
    <row r="66" spans="1:9" s="173" customFormat="1" ht="27.75" customHeight="1">
      <c r="A66" s="166">
        <v>6</v>
      </c>
      <c r="B66" s="167" t="s">
        <v>16</v>
      </c>
      <c r="C66" s="168" t="s">
        <v>341</v>
      </c>
      <c r="D66" s="168" t="s">
        <v>272</v>
      </c>
      <c r="E66" s="174">
        <v>41332</v>
      </c>
      <c r="F66" s="170">
        <v>0</v>
      </c>
      <c r="G66" s="170">
        <v>15</v>
      </c>
      <c r="H66" s="171"/>
      <c r="I66" s="171"/>
    </row>
    <row r="67" spans="1:9" s="146" customFormat="1" ht="18.75" customHeight="1">
      <c r="A67" s="155"/>
      <c r="B67" s="129" t="s">
        <v>16</v>
      </c>
      <c r="C67" s="147" t="s">
        <v>41</v>
      </c>
      <c r="D67" s="143"/>
      <c r="E67" s="140"/>
      <c r="F67" s="144"/>
      <c r="G67" s="144"/>
      <c r="H67" s="145"/>
      <c r="I67" s="145"/>
    </row>
    <row r="68" spans="1:9" s="146" customFormat="1" ht="18.75" customHeight="1">
      <c r="A68" s="155"/>
      <c r="B68" s="129"/>
      <c r="C68" s="142"/>
      <c r="D68" s="143"/>
      <c r="E68" s="140"/>
      <c r="F68" s="144"/>
      <c r="G68" s="144"/>
      <c r="H68" s="145"/>
      <c r="I68" s="145"/>
    </row>
    <row r="69" spans="1:9" s="146" customFormat="1" ht="18.75" customHeight="1">
      <c r="A69" s="155"/>
      <c r="B69" s="129"/>
      <c r="C69" s="107"/>
      <c r="D69" s="143"/>
      <c r="E69" s="140"/>
      <c r="F69" s="144"/>
      <c r="G69" s="144"/>
      <c r="H69" s="145"/>
      <c r="I69" s="145"/>
    </row>
    <row r="70" spans="1:9" s="146" customFormat="1" ht="18.75" customHeight="1">
      <c r="A70" s="155"/>
      <c r="B70" s="129"/>
      <c r="C70" s="142"/>
      <c r="D70" s="143"/>
      <c r="E70" s="140"/>
      <c r="F70" s="144"/>
      <c r="G70" s="144"/>
      <c r="H70" s="145"/>
      <c r="I70" s="145"/>
    </row>
    <row r="71" spans="1:9" s="146" customFormat="1" ht="19.5" customHeight="1">
      <c r="A71" s="156"/>
      <c r="B71" s="133" t="s">
        <v>17</v>
      </c>
      <c r="C71" s="109" t="s">
        <v>96</v>
      </c>
      <c r="D71" s="106"/>
      <c r="E71" s="124"/>
      <c r="F71" s="103"/>
      <c r="G71" s="103"/>
      <c r="H71" s="104"/>
      <c r="I71" s="104"/>
    </row>
    <row r="72" spans="1:9" s="146" customFormat="1" ht="18" customHeight="1">
      <c r="A72" s="157"/>
      <c r="B72" s="133" t="s">
        <v>17</v>
      </c>
      <c r="C72" s="102" t="s">
        <v>97</v>
      </c>
      <c r="D72" s="102"/>
      <c r="E72" s="124"/>
      <c r="F72" s="103"/>
      <c r="G72" s="103"/>
      <c r="H72" s="104"/>
      <c r="I72" s="104"/>
    </row>
    <row r="73" spans="1:9" s="146" customFormat="1" ht="21" customHeight="1">
      <c r="A73" s="175">
        <v>1</v>
      </c>
      <c r="B73" s="129" t="s">
        <v>17</v>
      </c>
      <c r="C73" s="93" t="s">
        <v>348</v>
      </c>
      <c r="D73" s="93" t="s">
        <v>349</v>
      </c>
      <c r="E73" s="100">
        <v>41325</v>
      </c>
      <c r="F73" s="77">
        <v>0</v>
      </c>
      <c r="G73" s="77">
        <v>15</v>
      </c>
      <c r="H73" s="94"/>
      <c r="I73" s="94"/>
    </row>
    <row r="74" spans="1:9" s="76" customFormat="1" ht="24.75" customHeight="1">
      <c r="A74" s="92">
        <v>2</v>
      </c>
      <c r="B74" s="129" t="s">
        <v>17</v>
      </c>
      <c r="C74" s="93" t="s">
        <v>209</v>
      </c>
      <c r="D74" s="93" t="s">
        <v>275</v>
      </c>
      <c r="E74" s="136">
        <v>41332</v>
      </c>
      <c r="F74" s="77">
        <v>0</v>
      </c>
      <c r="G74" s="77">
        <v>15</v>
      </c>
      <c r="H74" s="94"/>
      <c r="I74" s="94"/>
    </row>
    <row r="75" spans="1:9" s="76" customFormat="1" ht="21" customHeight="1">
      <c r="A75" s="96">
        <v>3</v>
      </c>
      <c r="B75" s="135" t="s">
        <v>17</v>
      </c>
      <c r="C75" s="93" t="s">
        <v>101</v>
      </c>
      <c r="D75" s="93"/>
      <c r="E75" s="100">
        <v>41311</v>
      </c>
      <c r="F75" s="77">
        <v>0</v>
      </c>
      <c r="G75" s="77">
        <v>15</v>
      </c>
      <c r="H75" s="94"/>
      <c r="I75" s="94"/>
    </row>
    <row r="76" spans="1:9" s="76" customFormat="1" ht="21" customHeight="1">
      <c r="A76" s="92">
        <v>4</v>
      </c>
      <c r="B76" s="129" t="s">
        <v>17</v>
      </c>
      <c r="C76" s="93" t="s">
        <v>47</v>
      </c>
      <c r="D76" s="93" t="s">
        <v>276</v>
      </c>
      <c r="E76" s="136">
        <v>41332</v>
      </c>
      <c r="F76" s="77">
        <v>0</v>
      </c>
      <c r="G76" s="77">
        <v>15</v>
      </c>
      <c r="H76" s="94"/>
      <c r="I76" s="94"/>
    </row>
    <row r="77" spans="1:9" s="76" customFormat="1" ht="21" customHeight="1">
      <c r="A77" s="92">
        <v>5</v>
      </c>
      <c r="B77" s="161" t="s">
        <v>17</v>
      </c>
      <c r="C77" s="93" t="s">
        <v>15</v>
      </c>
      <c r="D77" s="93"/>
      <c r="E77" s="136">
        <v>41309</v>
      </c>
      <c r="F77" s="77">
        <v>0</v>
      </c>
      <c r="G77" s="77">
        <v>15</v>
      </c>
      <c r="H77" s="94"/>
      <c r="I77" s="94"/>
    </row>
    <row r="78" spans="1:9" s="146" customFormat="1" ht="24" customHeight="1">
      <c r="A78" s="155"/>
      <c r="B78" s="129" t="s">
        <v>17</v>
      </c>
      <c r="C78" s="143" t="s">
        <v>41</v>
      </c>
      <c r="D78" s="143"/>
      <c r="E78" s="140"/>
      <c r="F78" s="144"/>
      <c r="G78" s="144"/>
      <c r="H78" s="145"/>
      <c r="I78" s="145"/>
    </row>
    <row r="79" spans="1:9" s="146" customFormat="1" ht="20.25" customHeight="1">
      <c r="A79" s="155"/>
      <c r="B79" s="129"/>
      <c r="C79" s="143"/>
      <c r="D79" s="143"/>
      <c r="E79" s="140"/>
      <c r="F79" s="144"/>
      <c r="G79" s="144"/>
      <c r="H79" s="145"/>
      <c r="I79" s="145"/>
    </row>
    <row r="80" spans="1:9" s="146" customFormat="1" ht="20.25" customHeight="1">
      <c r="A80" s="155"/>
      <c r="B80" s="129"/>
      <c r="C80" s="107"/>
      <c r="D80" s="143"/>
      <c r="E80" s="140"/>
      <c r="F80" s="144"/>
      <c r="G80" s="144"/>
      <c r="H80" s="145"/>
      <c r="I80" s="145"/>
    </row>
    <row r="81" spans="1:9" s="146" customFormat="1" ht="20.25" customHeight="1">
      <c r="A81" s="155"/>
      <c r="B81" s="129"/>
      <c r="C81" s="143"/>
      <c r="D81" s="143"/>
      <c r="E81" s="140"/>
      <c r="F81" s="144"/>
      <c r="G81" s="144"/>
      <c r="H81" s="145"/>
      <c r="I81" s="145"/>
    </row>
    <row r="82" spans="1:9" s="146" customFormat="1" ht="21" customHeight="1">
      <c r="A82" s="156"/>
      <c r="B82" s="133" t="s">
        <v>198</v>
      </c>
      <c r="C82" s="102" t="s">
        <v>96</v>
      </c>
      <c r="D82" s="106"/>
      <c r="E82" s="124"/>
      <c r="F82" s="103"/>
      <c r="G82" s="103"/>
      <c r="H82" s="104"/>
      <c r="I82" s="104"/>
    </row>
    <row r="83" spans="1:9" s="146" customFormat="1" ht="18.75" customHeight="1">
      <c r="A83" s="157"/>
      <c r="B83" s="133" t="s">
        <v>198</v>
      </c>
      <c r="C83" s="102" t="s">
        <v>97</v>
      </c>
      <c r="D83" s="102"/>
      <c r="E83" s="124"/>
      <c r="F83" s="103"/>
      <c r="G83" s="103"/>
      <c r="H83" s="104"/>
      <c r="I83" s="104"/>
    </row>
    <row r="84" spans="1:9" s="76" customFormat="1" ht="28.5" customHeight="1">
      <c r="A84" s="92">
        <v>1</v>
      </c>
      <c r="B84" s="161" t="s">
        <v>198</v>
      </c>
      <c r="C84" s="93" t="s">
        <v>271</v>
      </c>
      <c r="D84" s="93" t="s">
        <v>112</v>
      </c>
      <c r="E84" s="136">
        <v>41309</v>
      </c>
      <c r="F84" s="77">
        <v>0</v>
      </c>
      <c r="G84" s="77">
        <v>15</v>
      </c>
      <c r="H84" s="94" t="s">
        <v>113</v>
      </c>
      <c r="I84" s="94" t="s">
        <v>114</v>
      </c>
    </row>
    <row r="85" spans="1:9" s="76" customFormat="1" ht="28.5" customHeight="1">
      <c r="A85" s="92">
        <v>2</v>
      </c>
      <c r="B85" s="129" t="s">
        <v>198</v>
      </c>
      <c r="C85" s="93" t="s">
        <v>350</v>
      </c>
      <c r="D85" s="93" t="s">
        <v>351</v>
      </c>
      <c r="E85" s="100">
        <v>41323</v>
      </c>
      <c r="F85" s="77">
        <v>0</v>
      </c>
      <c r="G85" s="77">
        <v>15</v>
      </c>
      <c r="H85" s="94" t="s">
        <v>113</v>
      </c>
      <c r="I85" s="94" t="s">
        <v>114</v>
      </c>
    </row>
    <row r="86" spans="1:9" s="76" customFormat="1" ht="28.5" customHeight="1">
      <c r="A86" s="92">
        <v>3</v>
      </c>
      <c r="B86" s="129" t="s">
        <v>198</v>
      </c>
      <c r="C86" s="93" t="s">
        <v>12</v>
      </c>
      <c r="D86" s="93" t="s">
        <v>237</v>
      </c>
      <c r="E86" s="100">
        <v>41324</v>
      </c>
      <c r="F86" s="77">
        <v>0</v>
      </c>
      <c r="G86" s="77">
        <v>15</v>
      </c>
      <c r="H86" s="94" t="s">
        <v>113</v>
      </c>
      <c r="I86" s="94" t="s">
        <v>114</v>
      </c>
    </row>
    <row r="87" spans="1:9" s="146" customFormat="1" ht="26.25" customHeight="1">
      <c r="A87" s="155"/>
      <c r="B87" s="129" t="s">
        <v>198</v>
      </c>
      <c r="C87" s="143" t="s">
        <v>41</v>
      </c>
      <c r="D87" s="143"/>
      <c r="E87" s="140"/>
      <c r="F87" s="144"/>
      <c r="G87" s="144"/>
      <c r="H87" s="145"/>
      <c r="I87" s="145"/>
    </row>
    <row r="88" spans="1:9" s="146" customFormat="1" ht="21" customHeight="1">
      <c r="A88" s="155"/>
      <c r="B88" s="129"/>
      <c r="C88" s="180" t="s">
        <v>309</v>
      </c>
      <c r="D88" s="143"/>
      <c r="E88" s="140"/>
      <c r="F88" s="144"/>
      <c r="G88" s="144"/>
      <c r="H88" s="145"/>
      <c r="I88" s="145"/>
    </row>
    <row r="89" spans="1:9" s="146" customFormat="1" ht="21" customHeight="1">
      <c r="A89" s="200">
        <v>1</v>
      </c>
      <c r="B89" s="207" t="s">
        <v>386</v>
      </c>
      <c r="C89" s="208" t="s">
        <v>387</v>
      </c>
      <c r="D89" s="208"/>
      <c r="E89" s="201">
        <v>41306</v>
      </c>
      <c r="F89" s="144"/>
      <c r="G89" s="144"/>
      <c r="H89" s="145"/>
      <c r="I89" s="145"/>
    </row>
    <row r="90" spans="1:9" s="146" customFormat="1" ht="21" customHeight="1">
      <c r="A90" s="200">
        <v>2</v>
      </c>
      <c r="B90" s="207" t="s">
        <v>386</v>
      </c>
      <c r="C90" s="208" t="s">
        <v>388</v>
      </c>
      <c r="D90" s="208"/>
      <c r="E90" s="201">
        <v>41306</v>
      </c>
      <c r="F90" s="144"/>
      <c r="G90" s="144"/>
      <c r="H90" s="145"/>
      <c r="I90" s="145"/>
    </row>
    <row r="91" spans="1:9" s="146" customFormat="1" ht="21" customHeight="1">
      <c r="A91" s="200">
        <v>3</v>
      </c>
      <c r="B91" s="207" t="s">
        <v>386</v>
      </c>
      <c r="C91" s="208" t="s">
        <v>389</v>
      </c>
      <c r="D91" s="208"/>
      <c r="E91" s="201">
        <v>41306</v>
      </c>
      <c r="F91" s="144"/>
      <c r="G91" s="144"/>
      <c r="H91" s="145"/>
      <c r="I91" s="145"/>
    </row>
    <row r="92" spans="1:9" s="146" customFormat="1" ht="21" customHeight="1">
      <c r="A92" s="155"/>
      <c r="B92" s="129"/>
      <c r="C92" s="107"/>
      <c r="D92" s="143"/>
      <c r="E92" s="140"/>
      <c r="F92" s="144"/>
      <c r="G92" s="144"/>
      <c r="H92" s="145"/>
      <c r="I92" s="145"/>
    </row>
    <row r="93" spans="1:9" s="146" customFormat="1" ht="21" customHeight="1">
      <c r="A93" s="155"/>
      <c r="B93" s="129"/>
      <c r="C93" s="143"/>
      <c r="D93" s="143"/>
      <c r="E93" s="140"/>
      <c r="F93" s="144"/>
      <c r="G93" s="144"/>
      <c r="H93" s="145"/>
      <c r="I93" s="145"/>
    </row>
    <row r="94" spans="1:9" s="146" customFormat="1" ht="21" customHeight="1">
      <c r="A94" s="156"/>
      <c r="B94" s="133" t="s">
        <v>18</v>
      </c>
      <c r="C94" s="102" t="s">
        <v>96</v>
      </c>
      <c r="D94" s="106"/>
      <c r="E94" s="124"/>
      <c r="F94" s="103"/>
      <c r="G94" s="103"/>
      <c r="H94" s="104"/>
      <c r="I94" s="104"/>
    </row>
    <row r="95" spans="1:9" s="146" customFormat="1" ht="21" customHeight="1">
      <c r="A95" s="158"/>
      <c r="B95" s="133" t="s">
        <v>18</v>
      </c>
      <c r="C95" s="102" t="s">
        <v>97</v>
      </c>
      <c r="D95" s="102"/>
      <c r="E95" s="124"/>
      <c r="F95" s="103"/>
      <c r="G95" s="103"/>
      <c r="H95" s="104"/>
      <c r="I95" s="104"/>
    </row>
    <row r="96" spans="1:9" s="76" customFormat="1" ht="37.5" customHeight="1">
      <c r="A96" s="92">
        <v>1</v>
      </c>
      <c r="B96" s="129" t="s">
        <v>18</v>
      </c>
      <c r="C96" s="93" t="s">
        <v>58</v>
      </c>
      <c r="D96" s="93" t="s">
        <v>59</v>
      </c>
      <c r="E96" s="100">
        <v>41320</v>
      </c>
      <c r="F96" s="77">
        <v>0</v>
      </c>
      <c r="G96" s="77">
        <v>15</v>
      </c>
      <c r="H96" s="94" t="s">
        <v>115</v>
      </c>
      <c r="I96" s="94" t="s">
        <v>116</v>
      </c>
    </row>
    <row r="97" spans="1:9" s="146" customFormat="1" ht="21" customHeight="1">
      <c r="A97" s="92"/>
      <c r="B97" s="129" t="s">
        <v>18</v>
      </c>
      <c r="C97" s="143" t="s">
        <v>41</v>
      </c>
      <c r="D97" s="143"/>
      <c r="E97" s="140"/>
      <c r="F97" s="144"/>
      <c r="G97" s="144"/>
      <c r="H97" s="145"/>
      <c r="I97" s="145"/>
    </row>
    <row r="98" spans="1:9" s="146" customFormat="1" ht="21" customHeight="1">
      <c r="A98" s="92"/>
      <c r="B98" s="129"/>
      <c r="C98" s="143"/>
      <c r="D98" s="143"/>
      <c r="E98" s="140"/>
      <c r="F98" s="144"/>
      <c r="G98" s="144"/>
      <c r="H98" s="145"/>
      <c r="I98" s="145"/>
    </row>
    <row r="99" spans="1:9" s="146" customFormat="1" ht="21" customHeight="1">
      <c r="A99" s="92"/>
      <c r="B99" s="129"/>
      <c r="C99" s="107"/>
      <c r="D99" s="143"/>
      <c r="E99" s="140"/>
      <c r="F99" s="144"/>
      <c r="G99" s="144"/>
      <c r="H99" s="145"/>
      <c r="I99" s="145"/>
    </row>
    <row r="100" spans="1:9" s="146" customFormat="1" ht="21" customHeight="1">
      <c r="A100" s="92"/>
      <c r="B100" s="129"/>
      <c r="C100" s="143"/>
      <c r="D100" s="143"/>
      <c r="E100" s="140"/>
      <c r="F100" s="144"/>
      <c r="G100" s="144"/>
      <c r="H100" s="145"/>
      <c r="I100" s="145"/>
    </row>
    <row r="101" spans="1:9" s="146" customFormat="1" ht="17.25" customHeight="1">
      <c r="A101" s="92"/>
      <c r="B101" s="133" t="s">
        <v>19</v>
      </c>
      <c r="C101" s="102" t="s">
        <v>96</v>
      </c>
      <c r="D101" s="106"/>
      <c r="E101" s="124"/>
      <c r="F101" s="103"/>
      <c r="G101" s="103"/>
      <c r="H101" s="104"/>
      <c r="I101" s="104"/>
    </row>
    <row r="102" spans="1:9" s="146" customFormat="1" ht="19.5" customHeight="1">
      <c r="A102" s="92"/>
      <c r="B102" s="133" t="s">
        <v>19</v>
      </c>
      <c r="C102" s="102" t="s">
        <v>97</v>
      </c>
      <c r="D102" s="102"/>
      <c r="E102" s="124"/>
      <c r="F102" s="103"/>
      <c r="G102" s="103"/>
      <c r="H102" s="104"/>
      <c r="I102" s="104"/>
    </row>
    <row r="103" spans="1:9" s="98" customFormat="1" ht="27.75" customHeight="1">
      <c r="A103" s="92">
        <v>1</v>
      </c>
      <c r="B103" s="129" t="s">
        <v>19</v>
      </c>
      <c r="C103" s="93" t="s">
        <v>117</v>
      </c>
      <c r="D103" s="93" t="s">
        <v>282</v>
      </c>
      <c r="E103" s="100">
        <v>41309</v>
      </c>
      <c r="F103" s="77">
        <v>0</v>
      </c>
      <c r="G103" s="77">
        <v>15</v>
      </c>
      <c r="H103" s="95" t="s">
        <v>92</v>
      </c>
      <c r="I103" s="95" t="s">
        <v>93</v>
      </c>
    </row>
    <row r="104" spans="1:9" s="76" customFormat="1" ht="27.75" customHeight="1">
      <c r="A104" s="92">
        <v>2</v>
      </c>
      <c r="B104" s="129" t="s">
        <v>19</v>
      </c>
      <c r="C104" s="93" t="s">
        <v>118</v>
      </c>
      <c r="D104" s="93" t="s">
        <v>31</v>
      </c>
      <c r="E104" s="100">
        <v>41310</v>
      </c>
      <c r="F104" s="77">
        <v>0</v>
      </c>
      <c r="G104" s="77">
        <v>15</v>
      </c>
      <c r="H104" s="95" t="s">
        <v>92</v>
      </c>
      <c r="I104" s="95" t="s">
        <v>93</v>
      </c>
    </row>
    <row r="105" spans="1:9" s="76" customFormat="1" ht="27.75" customHeight="1">
      <c r="A105" s="92">
        <v>3</v>
      </c>
      <c r="B105" s="129" t="s">
        <v>19</v>
      </c>
      <c r="C105" s="93" t="s">
        <v>110</v>
      </c>
      <c r="D105" s="93" t="s">
        <v>32</v>
      </c>
      <c r="E105" s="100">
        <v>41311</v>
      </c>
      <c r="F105" s="77">
        <v>0</v>
      </c>
      <c r="G105" s="77">
        <v>15</v>
      </c>
      <c r="H105" s="95" t="s">
        <v>92</v>
      </c>
      <c r="I105" s="95" t="s">
        <v>93</v>
      </c>
    </row>
    <row r="106" spans="1:9" s="76" customFormat="1" ht="27.75" customHeight="1">
      <c r="A106" s="92">
        <v>4</v>
      </c>
      <c r="B106" s="129" t="s">
        <v>19</v>
      </c>
      <c r="C106" s="93" t="s">
        <v>210</v>
      </c>
      <c r="D106" s="93" t="s">
        <v>33</v>
      </c>
      <c r="E106" s="100">
        <v>41312</v>
      </c>
      <c r="F106" s="77">
        <v>0</v>
      </c>
      <c r="G106" s="77">
        <v>15</v>
      </c>
      <c r="H106" s="95" t="s">
        <v>92</v>
      </c>
      <c r="I106" s="95" t="s">
        <v>93</v>
      </c>
    </row>
    <row r="107" spans="1:9" s="146" customFormat="1" ht="21.75" customHeight="1">
      <c r="A107" s="155"/>
      <c r="B107" s="131" t="s">
        <v>19</v>
      </c>
      <c r="C107" s="147" t="s">
        <v>41</v>
      </c>
      <c r="D107" s="143"/>
      <c r="E107" s="140"/>
      <c r="F107" s="144"/>
      <c r="G107" s="144"/>
      <c r="H107" s="141"/>
      <c r="I107" s="141"/>
    </row>
    <row r="108" spans="1:9" s="146" customFormat="1" ht="21.75" customHeight="1">
      <c r="A108" s="155"/>
      <c r="B108" s="131" t="s">
        <v>19</v>
      </c>
      <c r="C108" s="180" t="s">
        <v>309</v>
      </c>
      <c r="D108" s="143"/>
      <c r="E108" s="140"/>
      <c r="F108" s="144"/>
      <c r="G108" s="144"/>
      <c r="H108" s="141"/>
      <c r="I108" s="141"/>
    </row>
    <row r="109" spans="1:9" s="146" customFormat="1" ht="21.75" customHeight="1">
      <c r="A109" s="200">
        <v>1</v>
      </c>
      <c r="B109" s="131" t="s">
        <v>19</v>
      </c>
      <c r="C109" s="212" t="s">
        <v>330</v>
      </c>
      <c r="D109" s="85" t="s">
        <v>331</v>
      </c>
      <c r="E109" s="214">
        <v>41309</v>
      </c>
      <c r="F109" s="85">
        <v>20</v>
      </c>
      <c r="G109" s="85">
        <v>0</v>
      </c>
      <c r="H109" s="85" t="s">
        <v>34</v>
      </c>
      <c r="I109" s="85" t="s">
        <v>332</v>
      </c>
    </row>
    <row r="110" spans="1:9" s="146" customFormat="1" ht="21.75" customHeight="1">
      <c r="A110" s="200">
        <v>2</v>
      </c>
      <c r="B110" s="131" t="s">
        <v>19</v>
      </c>
      <c r="C110" s="212" t="s">
        <v>333</v>
      </c>
      <c r="D110" s="85" t="s">
        <v>334</v>
      </c>
      <c r="E110" s="214">
        <v>41309</v>
      </c>
      <c r="F110" s="85">
        <v>20</v>
      </c>
      <c r="G110" s="85">
        <v>0</v>
      </c>
      <c r="H110" s="85" t="s">
        <v>34</v>
      </c>
      <c r="I110" s="85" t="s">
        <v>332</v>
      </c>
    </row>
    <row r="111" spans="1:9" s="146" customFormat="1" ht="21.75" customHeight="1">
      <c r="A111" s="200">
        <v>3</v>
      </c>
      <c r="B111" s="131" t="s">
        <v>19</v>
      </c>
      <c r="C111" s="212" t="s">
        <v>335</v>
      </c>
      <c r="D111" s="85" t="s">
        <v>336</v>
      </c>
      <c r="E111" s="214">
        <v>41309</v>
      </c>
      <c r="F111" s="85">
        <v>20</v>
      </c>
      <c r="G111" s="85">
        <v>0</v>
      </c>
      <c r="H111" s="85" t="s">
        <v>34</v>
      </c>
      <c r="I111" s="85" t="s">
        <v>332</v>
      </c>
    </row>
    <row r="112" spans="1:9" s="146" customFormat="1" ht="26.25" customHeight="1">
      <c r="A112" s="200">
        <v>4</v>
      </c>
      <c r="B112" s="131" t="s">
        <v>19</v>
      </c>
      <c r="C112" s="212" t="s">
        <v>337</v>
      </c>
      <c r="D112" s="199" t="s">
        <v>338</v>
      </c>
      <c r="E112" s="214">
        <v>41309</v>
      </c>
      <c r="F112" s="85">
        <v>20</v>
      </c>
      <c r="G112" s="85">
        <v>0</v>
      </c>
      <c r="H112" s="85" t="s">
        <v>34</v>
      </c>
      <c r="I112" s="85" t="s">
        <v>332</v>
      </c>
    </row>
    <row r="113" spans="1:9" s="146" customFormat="1" ht="27.75" customHeight="1">
      <c r="A113" s="200">
        <v>5</v>
      </c>
      <c r="B113" s="131" t="s">
        <v>19</v>
      </c>
      <c r="C113" s="212" t="s">
        <v>339</v>
      </c>
      <c r="D113" s="199" t="s">
        <v>340</v>
      </c>
      <c r="E113" s="214">
        <v>41309</v>
      </c>
      <c r="F113" s="85">
        <v>20</v>
      </c>
      <c r="G113" s="85">
        <v>0</v>
      </c>
      <c r="H113" s="85" t="s">
        <v>34</v>
      </c>
      <c r="I113" s="85" t="s">
        <v>332</v>
      </c>
    </row>
    <row r="114" spans="1:9" s="146" customFormat="1" ht="27.75" customHeight="1">
      <c r="A114" s="200">
        <v>6</v>
      </c>
      <c r="B114" s="131" t="s">
        <v>19</v>
      </c>
      <c r="C114" s="213" t="s">
        <v>402</v>
      </c>
      <c r="D114" s="93"/>
      <c r="E114" s="215">
        <v>41306</v>
      </c>
      <c r="F114" s="77">
        <v>20</v>
      </c>
      <c r="G114" s="77"/>
      <c r="H114" s="95" t="s">
        <v>92</v>
      </c>
      <c r="I114" s="95" t="s">
        <v>93</v>
      </c>
    </row>
    <row r="115" spans="1:9" s="146" customFormat="1" ht="27.75" customHeight="1">
      <c r="A115" s="200">
        <v>7</v>
      </c>
      <c r="B115" s="131" t="s">
        <v>19</v>
      </c>
      <c r="C115" s="213" t="s">
        <v>403</v>
      </c>
      <c r="D115" s="93"/>
      <c r="E115" s="215">
        <v>41306</v>
      </c>
      <c r="F115" s="77">
        <v>20</v>
      </c>
      <c r="G115" s="77"/>
      <c r="H115" s="95" t="s">
        <v>92</v>
      </c>
      <c r="I115" s="95" t="s">
        <v>93</v>
      </c>
    </row>
    <row r="116" spans="1:9" s="146" customFormat="1" ht="21.75" customHeight="1">
      <c r="A116" s="155"/>
      <c r="B116" s="131"/>
      <c r="C116" s="147"/>
      <c r="D116" s="143"/>
      <c r="E116" s="140"/>
      <c r="F116" s="144"/>
      <c r="G116" s="144"/>
      <c r="H116" s="141"/>
      <c r="I116" s="141"/>
    </row>
    <row r="117" spans="1:9" s="146" customFormat="1" ht="21.75" customHeight="1">
      <c r="A117" s="156"/>
      <c r="B117" s="133" t="s">
        <v>20</v>
      </c>
      <c r="C117" s="102" t="s">
        <v>96</v>
      </c>
      <c r="D117" s="106"/>
      <c r="E117" s="124"/>
      <c r="F117" s="103"/>
      <c r="G117" s="103"/>
      <c r="H117" s="105"/>
      <c r="I117" s="105"/>
    </row>
    <row r="118" spans="1:9" s="146" customFormat="1" ht="18.75" customHeight="1">
      <c r="A118" s="157"/>
      <c r="B118" s="133" t="s">
        <v>20</v>
      </c>
      <c r="C118" s="102" t="s">
        <v>97</v>
      </c>
      <c r="D118" s="102"/>
      <c r="E118" s="124"/>
      <c r="F118" s="103"/>
      <c r="G118" s="103"/>
      <c r="H118" s="104"/>
      <c r="I118" s="104"/>
    </row>
    <row r="119" spans="1:9" s="76" customFormat="1" ht="29.25" customHeight="1">
      <c r="A119" s="92">
        <v>1</v>
      </c>
      <c r="B119" s="135" t="s">
        <v>20</v>
      </c>
      <c r="C119" s="93" t="s">
        <v>9</v>
      </c>
      <c r="D119" s="93" t="s">
        <v>94</v>
      </c>
      <c r="E119" s="100">
        <v>41319</v>
      </c>
      <c r="F119" s="77">
        <v>0</v>
      </c>
      <c r="G119" s="77">
        <v>15</v>
      </c>
      <c r="H119" s="95" t="s">
        <v>34</v>
      </c>
      <c r="I119" s="95" t="s">
        <v>35</v>
      </c>
    </row>
    <row r="120" spans="1:9" s="76" customFormat="1" ht="29.25" customHeight="1">
      <c r="A120" s="92">
        <v>2</v>
      </c>
      <c r="B120" s="129" t="s">
        <v>20</v>
      </c>
      <c r="C120" s="93" t="s">
        <v>120</v>
      </c>
      <c r="D120" s="93" t="s">
        <v>36</v>
      </c>
      <c r="E120" s="100">
        <v>41319</v>
      </c>
      <c r="F120" s="77">
        <v>0</v>
      </c>
      <c r="G120" s="77">
        <v>15</v>
      </c>
      <c r="H120" s="95" t="s">
        <v>34</v>
      </c>
      <c r="I120" s="95" t="s">
        <v>35</v>
      </c>
    </row>
    <row r="121" spans="1:9" s="76" customFormat="1" ht="29.25" customHeight="1">
      <c r="A121" s="96">
        <v>3</v>
      </c>
      <c r="B121" s="129" t="s">
        <v>20</v>
      </c>
      <c r="C121" s="93" t="s">
        <v>121</v>
      </c>
      <c r="D121" s="93" t="s">
        <v>36</v>
      </c>
      <c r="E121" s="100">
        <v>41319</v>
      </c>
      <c r="F121" s="77">
        <v>0</v>
      </c>
      <c r="G121" s="77">
        <v>15</v>
      </c>
      <c r="H121" s="95" t="s">
        <v>34</v>
      </c>
      <c r="I121" s="95" t="s">
        <v>35</v>
      </c>
    </row>
    <row r="122" spans="1:9" s="76" customFormat="1" ht="29.25" customHeight="1">
      <c r="A122" s="92"/>
      <c r="B122" s="129" t="s">
        <v>20</v>
      </c>
      <c r="C122" s="93"/>
      <c r="D122" s="93" t="s">
        <v>37</v>
      </c>
      <c r="E122" s="100">
        <v>41319</v>
      </c>
      <c r="F122" s="77">
        <v>0</v>
      </c>
      <c r="G122" s="77">
        <v>15</v>
      </c>
      <c r="H122" s="95" t="s">
        <v>34</v>
      </c>
      <c r="I122" s="95" t="s">
        <v>35</v>
      </c>
    </row>
    <row r="123" spans="1:9" s="76" customFormat="1" ht="29.25" customHeight="1">
      <c r="A123" s="96">
        <v>4</v>
      </c>
      <c r="B123" s="129" t="s">
        <v>20</v>
      </c>
      <c r="C123" s="93" t="s">
        <v>109</v>
      </c>
      <c r="D123" s="93" t="s">
        <v>38</v>
      </c>
      <c r="E123" s="100">
        <v>41318</v>
      </c>
      <c r="F123" s="77">
        <v>0</v>
      </c>
      <c r="G123" s="77">
        <v>15</v>
      </c>
      <c r="H123" s="95" t="s">
        <v>34</v>
      </c>
      <c r="I123" s="95" t="s">
        <v>35</v>
      </c>
    </row>
    <row r="124" spans="1:9" s="76" customFormat="1" ht="29.25" customHeight="1">
      <c r="A124" s="96">
        <v>5</v>
      </c>
      <c r="B124" s="129" t="s">
        <v>20</v>
      </c>
      <c r="C124" s="93" t="s">
        <v>284</v>
      </c>
      <c r="D124" s="93" t="s">
        <v>39</v>
      </c>
      <c r="E124" s="100">
        <v>41311</v>
      </c>
      <c r="F124" s="77">
        <v>0</v>
      </c>
      <c r="G124" s="77">
        <v>15</v>
      </c>
      <c r="H124" s="95" t="s">
        <v>34</v>
      </c>
      <c r="I124" s="95" t="s">
        <v>35</v>
      </c>
    </row>
    <row r="125" spans="1:9" s="76" customFormat="1" ht="29.25" customHeight="1">
      <c r="A125" s="92">
        <v>6</v>
      </c>
      <c r="B125" s="129" t="s">
        <v>20</v>
      </c>
      <c r="C125" s="93" t="s">
        <v>100</v>
      </c>
      <c r="D125" s="93" t="s">
        <v>40</v>
      </c>
      <c r="E125" s="100">
        <v>41306</v>
      </c>
      <c r="F125" s="77">
        <v>0</v>
      </c>
      <c r="G125" s="77">
        <v>15</v>
      </c>
      <c r="H125" s="95" t="s">
        <v>34</v>
      </c>
      <c r="I125" s="95" t="s">
        <v>35</v>
      </c>
    </row>
    <row r="126" spans="1:9" s="146" customFormat="1" ht="22.5" customHeight="1">
      <c r="A126" s="155"/>
      <c r="B126" s="129" t="s">
        <v>20</v>
      </c>
      <c r="C126" s="143" t="s">
        <v>41</v>
      </c>
      <c r="D126" s="143"/>
      <c r="E126" s="140"/>
      <c r="F126" s="144"/>
      <c r="G126" s="144"/>
      <c r="H126" s="141"/>
      <c r="I126" s="141"/>
    </row>
    <row r="127" spans="1:9" s="146" customFormat="1" ht="17.25" customHeight="1">
      <c r="A127" s="155"/>
      <c r="B127" s="129"/>
      <c r="C127" s="107"/>
      <c r="D127" s="143"/>
      <c r="E127" s="140"/>
      <c r="F127" s="144"/>
      <c r="G127" s="144"/>
      <c r="H127" s="141"/>
      <c r="I127" s="141"/>
    </row>
    <row r="128" spans="1:9" s="146" customFormat="1" ht="17.25" customHeight="1">
      <c r="A128" s="155"/>
      <c r="B128" s="129"/>
      <c r="C128" s="143"/>
      <c r="D128" s="143"/>
      <c r="E128" s="140"/>
      <c r="F128" s="144"/>
      <c r="G128" s="144"/>
      <c r="H128" s="141"/>
      <c r="I128" s="141"/>
    </row>
    <row r="129" spans="1:9" s="146" customFormat="1" ht="25.5" customHeight="1">
      <c r="A129" s="156"/>
      <c r="B129" s="133" t="s">
        <v>21</v>
      </c>
      <c r="C129" s="102" t="s">
        <v>96</v>
      </c>
      <c r="D129" s="106"/>
      <c r="E129" s="124"/>
      <c r="F129" s="103"/>
      <c r="G129" s="103"/>
      <c r="H129" s="105"/>
      <c r="I129" s="105"/>
    </row>
    <row r="130" spans="1:9" s="146" customFormat="1" ht="21" customHeight="1">
      <c r="A130" s="157"/>
      <c r="B130" s="133" t="s">
        <v>21</v>
      </c>
      <c r="C130" s="102" t="s">
        <v>97</v>
      </c>
      <c r="D130" s="102"/>
      <c r="E130" s="124"/>
      <c r="F130" s="103"/>
      <c r="G130" s="103"/>
      <c r="H130" s="104"/>
      <c r="I130" s="104"/>
    </row>
    <row r="131" spans="1:9" s="76" customFormat="1" ht="26.25" customHeight="1">
      <c r="A131" s="154">
        <v>1</v>
      </c>
      <c r="B131" s="135" t="s">
        <v>21</v>
      </c>
      <c r="C131" s="93" t="s">
        <v>122</v>
      </c>
      <c r="D131" s="99" t="s">
        <v>103</v>
      </c>
      <c r="E131" s="100">
        <v>41311</v>
      </c>
      <c r="F131" s="77">
        <v>0</v>
      </c>
      <c r="G131" s="77">
        <v>15</v>
      </c>
      <c r="H131" s="95" t="s">
        <v>0</v>
      </c>
      <c r="I131" s="95" t="s">
        <v>1</v>
      </c>
    </row>
    <row r="132" spans="1:9" s="76" customFormat="1" ht="26.25" customHeight="1">
      <c r="A132" s="154"/>
      <c r="B132" s="129" t="s">
        <v>21</v>
      </c>
      <c r="C132" s="93"/>
      <c r="D132" s="99" t="s">
        <v>103</v>
      </c>
      <c r="E132" s="100">
        <v>41311</v>
      </c>
      <c r="F132" s="77"/>
      <c r="G132" s="77"/>
      <c r="H132" s="95" t="s">
        <v>0</v>
      </c>
      <c r="I132" s="95" t="s">
        <v>1</v>
      </c>
    </row>
    <row r="133" spans="1:9" s="76" customFormat="1" ht="26.25" customHeight="1">
      <c r="A133" s="154">
        <v>2</v>
      </c>
      <c r="B133" s="129" t="s">
        <v>21</v>
      </c>
      <c r="C133" s="93" t="s">
        <v>352</v>
      </c>
      <c r="D133" s="202" t="s">
        <v>353</v>
      </c>
      <c r="E133" s="100">
        <v>41323</v>
      </c>
      <c r="F133" s="77">
        <v>0</v>
      </c>
      <c r="G133" s="77">
        <v>15</v>
      </c>
      <c r="H133" s="95" t="s">
        <v>0</v>
      </c>
      <c r="I133" s="95" t="s">
        <v>1</v>
      </c>
    </row>
    <row r="134" spans="1:9" s="76" customFormat="1" ht="26.25" customHeight="1">
      <c r="A134" s="154">
        <v>3</v>
      </c>
      <c r="B134" s="129" t="s">
        <v>21</v>
      </c>
      <c r="C134" s="93" t="s">
        <v>354</v>
      </c>
      <c r="D134" s="99" t="s">
        <v>355</v>
      </c>
      <c r="E134" s="100">
        <v>41319</v>
      </c>
      <c r="F134" s="77">
        <v>0</v>
      </c>
      <c r="G134" s="77">
        <v>15</v>
      </c>
      <c r="H134" s="95" t="s">
        <v>0</v>
      </c>
      <c r="I134" s="95" t="s">
        <v>1</v>
      </c>
    </row>
    <row r="135" spans="1:9" s="76" customFormat="1" ht="26.25" customHeight="1">
      <c r="A135" s="154">
        <v>4</v>
      </c>
      <c r="B135" s="129" t="s">
        <v>21</v>
      </c>
      <c r="C135" s="93" t="s">
        <v>356</v>
      </c>
      <c r="D135" s="202" t="s">
        <v>353</v>
      </c>
      <c r="E135" s="100">
        <v>41325</v>
      </c>
      <c r="F135" s="77">
        <v>0</v>
      </c>
      <c r="G135" s="77">
        <v>15</v>
      </c>
      <c r="H135" s="95" t="s">
        <v>0</v>
      </c>
      <c r="I135" s="95" t="s">
        <v>1</v>
      </c>
    </row>
    <row r="136" spans="1:9" s="76" customFormat="1" ht="26.25" customHeight="1">
      <c r="A136" s="154">
        <v>5</v>
      </c>
      <c r="B136" s="129" t="s">
        <v>21</v>
      </c>
      <c r="C136" s="93" t="s">
        <v>123</v>
      </c>
      <c r="D136" s="202" t="s">
        <v>104</v>
      </c>
      <c r="E136" s="136">
        <v>41332</v>
      </c>
      <c r="F136" s="77">
        <v>0</v>
      </c>
      <c r="G136" s="77">
        <v>15</v>
      </c>
      <c r="H136" s="95" t="s">
        <v>0</v>
      </c>
      <c r="I136" s="95" t="s">
        <v>1</v>
      </c>
    </row>
    <row r="137" spans="1:9" s="76" customFormat="1" ht="26.25" customHeight="1">
      <c r="A137" s="154">
        <v>6</v>
      </c>
      <c r="B137" s="129" t="s">
        <v>21</v>
      </c>
      <c r="C137" s="93" t="s">
        <v>357</v>
      </c>
      <c r="D137" s="99" t="s">
        <v>358</v>
      </c>
      <c r="E137" s="100">
        <v>41316</v>
      </c>
      <c r="F137" s="77">
        <v>0</v>
      </c>
      <c r="G137" s="77">
        <v>15</v>
      </c>
      <c r="H137" s="95" t="s">
        <v>0</v>
      </c>
      <c r="I137" s="95" t="s">
        <v>1</v>
      </c>
    </row>
    <row r="138" spans="1:9" s="173" customFormat="1" ht="41.25" customHeight="1">
      <c r="A138" s="175">
        <v>7</v>
      </c>
      <c r="B138" s="167" t="s">
        <v>21</v>
      </c>
      <c r="C138" s="168" t="s">
        <v>193</v>
      </c>
      <c r="D138" s="168" t="s">
        <v>105</v>
      </c>
      <c r="E138" s="169">
        <v>41306</v>
      </c>
      <c r="F138" s="170">
        <v>20</v>
      </c>
      <c r="G138" s="170"/>
      <c r="H138" s="171" t="s">
        <v>280</v>
      </c>
      <c r="I138" s="172" t="s">
        <v>106</v>
      </c>
    </row>
    <row r="139" spans="1:9" s="146" customFormat="1" ht="22.5" customHeight="1">
      <c r="A139" s="155"/>
      <c r="B139" s="129" t="s">
        <v>21</v>
      </c>
      <c r="C139" s="143" t="s">
        <v>41</v>
      </c>
      <c r="D139" s="149"/>
      <c r="E139" s="140"/>
      <c r="F139" s="144"/>
      <c r="G139" s="144"/>
      <c r="H139" s="141"/>
      <c r="I139" s="141"/>
    </row>
    <row r="140" spans="1:9" s="146" customFormat="1" ht="19.5" customHeight="1">
      <c r="A140" s="155"/>
      <c r="B140" s="129" t="s">
        <v>21</v>
      </c>
      <c r="C140" s="180" t="s">
        <v>309</v>
      </c>
      <c r="D140" s="149"/>
      <c r="E140" s="140"/>
      <c r="F140" s="144"/>
      <c r="G140" s="144"/>
      <c r="H140" s="141"/>
      <c r="I140" s="141"/>
    </row>
    <row r="141" spans="1:9" s="146" customFormat="1" ht="24.75" customHeight="1">
      <c r="A141" s="200">
        <v>1</v>
      </c>
      <c r="B141" s="129" t="s">
        <v>21</v>
      </c>
      <c r="C141" s="93" t="s">
        <v>359</v>
      </c>
      <c r="D141" s="93" t="s">
        <v>360</v>
      </c>
      <c r="E141" s="203" t="s">
        <v>361</v>
      </c>
      <c r="F141" s="77">
        <v>20</v>
      </c>
      <c r="G141" s="77">
        <v>0</v>
      </c>
      <c r="H141" s="204" t="s">
        <v>0</v>
      </c>
      <c r="I141" s="204" t="s">
        <v>1</v>
      </c>
    </row>
    <row r="142" spans="1:9" s="146" customFormat="1" ht="24.75" customHeight="1">
      <c r="A142" s="200">
        <v>2</v>
      </c>
      <c r="B142" s="129" t="s">
        <v>21</v>
      </c>
      <c r="C142" s="93" t="s">
        <v>362</v>
      </c>
      <c r="D142" s="93" t="s">
        <v>363</v>
      </c>
      <c r="E142" s="203" t="s">
        <v>361</v>
      </c>
      <c r="F142" s="77">
        <v>20</v>
      </c>
      <c r="G142" s="77">
        <v>0</v>
      </c>
      <c r="H142" s="204" t="s">
        <v>0</v>
      </c>
      <c r="I142" s="204" t="s">
        <v>1</v>
      </c>
    </row>
    <row r="143" spans="1:9" s="146" customFormat="1" ht="24.75" customHeight="1">
      <c r="A143" s="200">
        <v>3</v>
      </c>
      <c r="B143" s="129" t="s">
        <v>21</v>
      </c>
      <c r="C143" s="93" t="s">
        <v>364</v>
      </c>
      <c r="D143" s="93" t="s">
        <v>360</v>
      </c>
      <c r="E143" s="203" t="s">
        <v>361</v>
      </c>
      <c r="F143" s="77">
        <v>20</v>
      </c>
      <c r="G143" s="77">
        <v>0</v>
      </c>
      <c r="H143" s="204" t="s">
        <v>0</v>
      </c>
      <c r="I143" s="204" t="s">
        <v>1</v>
      </c>
    </row>
    <row r="144" spans="1:9" s="146" customFormat="1" ht="24.75" customHeight="1">
      <c r="A144" s="200">
        <v>4</v>
      </c>
      <c r="B144" s="129" t="s">
        <v>21</v>
      </c>
      <c r="C144" s="93" t="s">
        <v>365</v>
      </c>
      <c r="D144" s="93" t="s">
        <v>360</v>
      </c>
      <c r="E144" s="203" t="s">
        <v>361</v>
      </c>
      <c r="F144" s="77">
        <v>20</v>
      </c>
      <c r="G144" s="77">
        <v>0</v>
      </c>
      <c r="H144" s="204" t="s">
        <v>0</v>
      </c>
      <c r="I144" s="204" t="s">
        <v>1</v>
      </c>
    </row>
    <row r="145" spans="1:9" s="146" customFormat="1" ht="24.75" customHeight="1">
      <c r="A145" s="200">
        <v>5</v>
      </c>
      <c r="B145" s="129" t="s">
        <v>21</v>
      </c>
      <c r="C145" s="93" t="s">
        <v>366</v>
      </c>
      <c r="D145" s="93" t="s">
        <v>367</v>
      </c>
      <c r="E145" s="203" t="s">
        <v>361</v>
      </c>
      <c r="F145" s="77">
        <v>20</v>
      </c>
      <c r="G145" s="77">
        <v>0</v>
      </c>
      <c r="H145" s="204" t="s">
        <v>0</v>
      </c>
      <c r="I145" s="204" t="s">
        <v>1</v>
      </c>
    </row>
    <row r="146" spans="1:9" s="146" customFormat="1" ht="24.75" customHeight="1">
      <c r="A146" s="200">
        <v>6</v>
      </c>
      <c r="B146" s="129" t="s">
        <v>21</v>
      </c>
      <c r="C146" s="93" t="s">
        <v>368</v>
      </c>
      <c r="D146" s="93" t="s">
        <v>360</v>
      </c>
      <c r="E146" s="203" t="s">
        <v>361</v>
      </c>
      <c r="F146" s="77">
        <v>20</v>
      </c>
      <c r="G146" s="77">
        <v>0</v>
      </c>
      <c r="H146" s="204" t="s">
        <v>0</v>
      </c>
      <c r="I146" s="204" t="s">
        <v>1</v>
      </c>
    </row>
    <row r="147" spans="1:9" s="146" customFormat="1" ht="24.75" customHeight="1">
      <c r="A147" s="200">
        <v>7</v>
      </c>
      <c r="B147" s="129" t="s">
        <v>21</v>
      </c>
      <c r="C147" s="93" t="s">
        <v>369</v>
      </c>
      <c r="D147" s="93" t="s">
        <v>360</v>
      </c>
      <c r="E147" s="203" t="s">
        <v>361</v>
      </c>
      <c r="F147" s="77">
        <v>20</v>
      </c>
      <c r="G147" s="77">
        <v>0</v>
      </c>
      <c r="H147" s="204" t="s">
        <v>0</v>
      </c>
      <c r="I147" s="204" t="s">
        <v>1</v>
      </c>
    </row>
    <row r="148" spans="1:9" s="146" customFormat="1" ht="24.75" customHeight="1">
      <c r="A148" s="200">
        <v>8</v>
      </c>
      <c r="B148" s="129" t="s">
        <v>21</v>
      </c>
      <c r="C148" s="93" t="s">
        <v>370</v>
      </c>
      <c r="D148" s="93" t="s">
        <v>371</v>
      </c>
      <c r="E148" s="203" t="s">
        <v>361</v>
      </c>
      <c r="F148" s="77">
        <v>20</v>
      </c>
      <c r="G148" s="77">
        <v>0</v>
      </c>
      <c r="H148" s="204" t="s">
        <v>0</v>
      </c>
      <c r="I148" s="204" t="s">
        <v>1</v>
      </c>
    </row>
    <row r="149" spans="1:9" s="146" customFormat="1" ht="19.5" customHeight="1">
      <c r="A149" s="155"/>
      <c r="B149" s="129"/>
      <c r="C149" s="107"/>
      <c r="D149" s="149"/>
      <c r="E149" s="140"/>
      <c r="F149" s="144"/>
      <c r="G149" s="144"/>
      <c r="H149" s="141"/>
      <c r="I149" s="141"/>
    </row>
    <row r="150" spans="1:9" s="146" customFormat="1" ht="19.5" customHeight="1">
      <c r="A150" s="155"/>
      <c r="B150" s="129"/>
      <c r="C150" s="143"/>
      <c r="D150" s="149"/>
      <c r="E150" s="140"/>
      <c r="F150" s="144"/>
      <c r="G150" s="144"/>
      <c r="H150" s="141"/>
      <c r="I150" s="141"/>
    </row>
    <row r="151" spans="1:9" s="146" customFormat="1" ht="21" customHeight="1">
      <c r="A151" s="156"/>
      <c r="B151" s="133" t="s">
        <v>22</v>
      </c>
      <c r="C151" s="102" t="s">
        <v>96</v>
      </c>
      <c r="D151" s="116"/>
      <c r="E151" s="124"/>
      <c r="F151" s="103"/>
      <c r="G151" s="103"/>
      <c r="H151" s="105"/>
      <c r="I151" s="105"/>
    </row>
    <row r="152" spans="1:9" s="146" customFormat="1" ht="21.75" customHeight="1">
      <c r="A152" s="157"/>
      <c r="B152" s="133" t="s">
        <v>22</v>
      </c>
      <c r="C152" s="102" t="s">
        <v>97</v>
      </c>
      <c r="D152" s="102"/>
      <c r="E152" s="124"/>
      <c r="F152" s="103"/>
      <c r="G152" s="103"/>
      <c r="H152" s="104"/>
      <c r="I152" s="104"/>
    </row>
    <row r="153" spans="1:9" s="146" customFormat="1" ht="21.75" customHeight="1">
      <c r="A153" s="154">
        <v>1</v>
      </c>
      <c r="B153" s="135" t="s">
        <v>22</v>
      </c>
      <c r="C153" s="93" t="s">
        <v>373</v>
      </c>
      <c r="D153" s="93"/>
      <c r="E153" s="100">
        <v>41330</v>
      </c>
      <c r="F153" s="77">
        <v>0</v>
      </c>
      <c r="G153" s="77">
        <v>15</v>
      </c>
      <c r="H153" s="94" t="s">
        <v>107</v>
      </c>
      <c r="I153" s="94" t="s">
        <v>108</v>
      </c>
    </row>
    <row r="154" spans="1:9" s="146" customFormat="1" ht="21.75" customHeight="1">
      <c r="A154" s="154">
        <v>2</v>
      </c>
      <c r="B154" s="167" t="s">
        <v>22</v>
      </c>
      <c r="C154" s="168" t="s">
        <v>374</v>
      </c>
      <c r="D154" s="168"/>
      <c r="E154" s="169">
        <v>41316</v>
      </c>
      <c r="F154" s="170">
        <v>20</v>
      </c>
      <c r="G154" s="170">
        <v>0</v>
      </c>
      <c r="H154" s="171" t="s">
        <v>107</v>
      </c>
      <c r="I154" s="171" t="s">
        <v>108</v>
      </c>
    </row>
    <row r="155" spans="1:9" s="146" customFormat="1" ht="21.75" customHeight="1">
      <c r="A155" s="154">
        <v>3</v>
      </c>
      <c r="B155" s="129" t="s">
        <v>22</v>
      </c>
      <c r="C155" s="93" t="s">
        <v>375</v>
      </c>
      <c r="D155" s="93"/>
      <c r="E155" s="100">
        <v>41323</v>
      </c>
      <c r="F155" s="77">
        <v>0</v>
      </c>
      <c r="G155" s="77">
        <v>15</v>
      </c>
      <c r="H155" s="94" t="s">
        <v>107</v>
      </c>
      <c r="I155" s="94" t="s">
        <v>108</v>
      </c>
    </row>
    <row r="156" spans="1:9" s="173" customFormat="1" ht="39.75" customHeight="1">
      <c r="A156" s="175">
        <v>4</v>
      </c>
      <c r="B156" s="167" t="s">
        <v>22</v>
      </c>
      <c r="C156" s="168" t="s">
        <v>142</v>
      </c>
      <c r="D156" s="168"/>
      <c r="E156" s="169">
        <v>41310</v>
      </c>
      <c r="F156" s="170">
        <v>20</v>
      </c>
      <c r="G156" s="170">
        <v>0</v>
      </c>
      <c r="H156" s="171" t="s">
        <v>107</v>
      </c>
      <c r="I156" s="171" t="s">
        <v>108</v>
      </c>
    </row>
    <row r="157" spans="1:9" s="146" customFormat="1" ht="27.75" customHeight="1">
      <c r="A157" s="155"/>
      <c r="B157" s="129" t="s">
        <v>22</v>
      </c>
      <c r="C157" s="143" t="s">
        <v>41</v>
      </c>
      <c r="D157" s="143"/>
      <c r="E157" s="140"/>
      <c r="F157" s="144"/>
      <c r="G157" s="144"/>
      <c r="H157" s="145"/>
      <c r="I157" s="145"/>
    </row>
    <row r="158" spans="1:9" s="146" customFormat="1" ht="21.75" customHeight="1">
      <c r="A158" s="155"/>
      <c r="B158" s="129"/>
      <c r="C158" s="180" t="s">
        <v>309</v>
      </c>
      <c r="D158" s="143"/>
      <c r="E158" s="140"/>
      <c r="F158" s="144"/>
      <c r="G158" s="144"/>
      <c r="H158" s="145"/>
      <c r="I158" s="145"/>
    </row>
    <row r="159" spans="1:9" s="146" customFormat="1" ht="21.75" customHeight="1">
      <c r="A159" s="200">
        <v>1</v>
      </c>
      <c r="B159" s="207" t="s">
        <v>376</v>
      </c>
      <c r="C159" s="208" t="s">
        <v>377</v>
      </c>
      <c r="D159" s="208"/>
      <c r="E159" s="201">
        <v>41320</v>
      </c>
      <c r="F159" s="208">
        <v>20</v>
      </c>
      <c r="G159" s="208"/>
      <c r="H159" s="199" t="s">
        <v>378</v>
      </c>
      <c r="I159" s="199" t="s">
        <v>108</v>
      </c>
    </row>
    <row r="160" spans="1:9" s="146" customFormat="1" ht="21.75" customHeight="1">
      <c r="A160" s="200">
        <v>2</v>
      </c>
      <c r="B160" s="207" t="s">
        <v>376</v>
      </c>
      <c r="C160" s="208" t="s">
        <v>379</v>
      </c>
      <c r="D160" s="208"/>
      <c r="E160" s="201">
        <v>41320</v>
      </c>
      <c r="F160" s="208">
        <v>20</v>
      </c>
      <c r="G160" s="208"/>
      <c r="H160" s="199" t="s">
        <v>378</v>
      </c>
      <c r="I160" s="199" t="s">
        <v>108</v>
      </c>
    </row>
    <row r="161" spans="1:9" s="146" customFormat="1" ht="21.75" customHeight="1">
      <c r="A161" s="200">
        <v>3</v>
      </c>
      <c r="B161" s="207" t="s">
        <v>376</v>
      </c>
      <c r="C161" s="208" t="s">
        <v>380</v>
      </c>
      <c r="D161" s="208"/>
      <c r="E161" s="201">
        <v>41306</v>
      </c>
      <c r="F161" s="208">
        <v>20</v>
      </c>
      <c r="G161" s="208"/>
      <c r="H161" s="199" t="s">
        <v>378</v>
      </c>
      <c r="I161" s="199" t="s">
        <v>108</v>
      </c>
    </row>
    <row r="162" spans="1:9" s="146" customFormat="1" ht="21.75" customHeight="1">
      <c r="A162" s="200">
        <v>4</v>
      </c>
      <c r="B162" s="207" t="s">
        <v>376</v>
      </c>
      <c r="C162" s="208" t="s">
        <v>381</v>
      </c>
      <c r="D162" s="208"/>
      <c r="E162" s="201">
        <v>41306</v>
      </c>
      <c r="F162" s="208">
        <v>20</v>
      </c>
      <c r="G162" s="208"/>
      <c r="H162" s="199" t="s">
        <v>378</v>
      </c>
      <c r="I162" s="199" t="s">
        <v>108</v>
      </c>
    </row>
    <row r="163" spans="1:9" s="146" customFormat="1" ht="21.75" customHeight="1">
      <c r="A163" s="200">
        <v>5</v>
      </c>
      <c r="B163" s="207" t="s">
        <v>376</v>
      </c>
      <c r="C163" s="208" t="s">
        <v>382</v>
      </c>
      <c r="D163" s="208"/>
      <c r="E163" s="201">
        <v>41306</v>
      </c>
      <c r="F163" s="208">
        <v>20</v>
      </c>
      <c r="G163" s="208"/>
      <c r="H163" s="199" t="s">
        <v>378</v>
      </c>
      <c r="I163" s="199" t="s">
        <v>108</v>
      </c>
    </row>
    <row r="164" spans="1:9" s="146" customFormat="1" ht="21.75" customHeight="1">
      <c r="A164" s="200">
        <v>6</v>
      </c>
      <c r="B164" s="207" t="s">
        <v>376</v>
      </c>
      <c r="C164" s="208" t="s">
        <v>383</v>
      </c>
      <c r="D164" s="208"/>
      <c r="E164" s="201">
        <v>41306</v>
      </c>
      <c r="F164" s="208">
        <v>20</v>
      </c>
      <c r="G164" s="208"/>
      <c r="H164" s="199" t="s">
        <v>378</v>
      </c>
      <c r="I164" s="199" t="s">
        <v>108</v>
      </c>
    </row>
    <row r="165" spans="1:9" s="146" customFormat="1" ht="21.75" customHeight="1">
      <c r="A165" s="200">
        <v>7</v>
      </c>
      <c r="B165" s="207" t="s">
        <v>376</v>
      </c>
      <c r="C165" s="208" t="s">
        <v>384</v>
      </c>
      <c r="D165" s="208"/>
      <c r="E165" s="201">
        <v>41330</v>
      </c>
      <c r="F165" s="208">
        <v>20</v>
      </c>
      <c r="G165" s="208"/>
      <c r="H165" s="199" t="s">
        <v>378</v>
      </c>
      <c r="I165" s="199" t="s">
        <v>108</v>
      </c>
    </row>
    <row r="166" spans="1:9" s="146" customFormat="1" ht="21.75" customHeight="1">
      <c r="A166" s="200">
        <v>8</v>
      </c>
      <c r="B166" s="209" t="s">
        <v>376</v>
      </c>
      <c r="C166" s="208" t="s">
        <v>385</v>
      </c>
      <c r="D166" s="208"/>
      <c r="E166" s="201">
        <v>41320</v>
      </c>
      <c r="F166" s="208">
        <v>20</v>
      </c>
      <c r="G166" s="208"/>
      <c r="H166" s="199" t="s">
        <v>378</v>
      </c>
      <c r="I166" s="199" t="s">
        <v>108</v>
      </c>
    </row>
    <row r="167" spans="1:9" s="146" customFormat="1" ht="21.75" customHeight="1">
      <c r="A167" s="155"/>
      <c r="B167" s="129"/>
      <c r="C167" s="107"/>
      <c r="D167" s="143"/>
      <c r="E167" s="140"/>
      <c r="F167" s="144"/>
      <c r="G167" s="144"/>
      <c r="H167" s="145"/>
      <c r="I167" s="145"/>
    </row>
    <row r="168" spans="1:9" s="146" customFormat="1" ht="21.75" customHeight="1">
      <c r="A168" s="155"/>
      <c r="B168" s="129"/>
      <c r="C168" s="143"/>
      <c r="D168" s="143"/>
      <c r="E168" s="140"/>
      <c r="F168" s="144"/>
      <c r="G168" s="144"/>
      <c r="H168" s="145"/>
      <c r="I168" s="145"/>
    </row>
    <row r="169" spans="1:9" s="146" customFormat="1" ht="22.5" customHeight="1">
      <c r="A169" s="156"/>
      <c r="B169" s="133" t="s">
        <v>199</v>
      </c>
      <c r="C169" s="102" t="s">
        <v>96</v>
      </c>
      <c r="D169" s="106"/>
      <c r="E169" s="124"/>
      <c r="F169" s="103"/>
      <c r="G169" s="103"/>
      <c r="H169" s="104"/>
      <c r="I169" s="104"/>
    </row>
    <row r="170" spans="1:9" s="146" customFormat="1" ht="22.5" customHeight="1">
      <c r="A170" s="157"/>
      <c r="B170" s="133" t="s">
        <v>199</v>
      </c>
      <c r="C170" s="102" t="s">
        <v>97</v>
      </c>
      <c r="D170" s="102"/>
      <c r="E170" s="124"/>
      <c r="F170" s="103"/>
      <c r="G170" s="103"/>
      <c r="H170" s="104"/>
      <c r="I170" s="104"/>
    </row>
    <row r="171" spans="1:9" s="76" customFormat="1" ht="26.25" customHeight="1">
      <c r="A171" s="92">
        <v>1</v>
      </c>
      <c r="B171" s="129" t="s">
        <v>199</v>
      </c>
      <c r="C171" s="93" t="s">
        <v>171</v>
      </c>
      <c r="D171" s="93"/>
      <c r="E171" s="100">
        <v>41311</v>
      </c>
      <c r="F171" s="77">
        <v>0</v>
      </c>
      <c r="G171" s="77">
        <v>15</v>
      </c>
      <c r="H171" s="94"/>
      <c r="I171" s="94"/>
    </row>
    <row r="172" spans="1:9" s="76" customFormat="1" ht="26.25" customHeight="1">
      <c r="A172" s="92">
        <v>2</v>
      </c>
      <c r="B172" s="129" t="s">
        <v>199</v>
      </c>
      <c r="C172" s="93" t="s">
        <v>98</v>
      </c>
      <c r="D172" s="93"/>
      <c r="E172" s="100">
        <v>41306</v>
      </c>
      <c r="F172" s="77">
        <v>0</v>
      </c>
      <c r="G172" s="77">
        <v>15</v>
      </c>
      <c r="H172" s="94"/>
      <c r="I172" s="94"/>
    </row>
    <row r="173" spans="1:9" s="76" customFormat="1" ht="26.25" customHeight="1">
      <c r="A173" s="92">
        <v>3</v>
      </c>
      <c r="B173" s="134" t="s">
        <v>199</v>
      </c>
      <c r="C173" s="93" t="s">
        <v>99</v>
      </c>
      <c r="D173" s="93"/>
      <c r="E173" s="100">
        <v>41306</v>
      </c>
      <c r="F173" s="77">
        <v>0</v>
      </c>
      <c r="G173" s="77">
        <v>15</v>
      </c>
      <c r="H173" s="94"/>
      <c r="I173" s="94"/>
    </row>
    <row r="174" spans="1:9" s="76" customFormat="1" ht="26.25" customHeight="1">
      <c r="A174" s="175">
        <v>4</v>
      </c>
      <c r="B174" s="134" t="s">
        <v>199</v>
      </c>
      <c r="C174" s="205" t="s">
        <v>372</v>
      </c>
      <c r="D174" s="205"/>
      <c r="E174" s="206">
        <v>41316</v>
      </c>
      <c r="F174" s="183">
        <v>0</v>
      </c>
      <c r="G174" s="183">
        <v>15</v>
      </c>
      <c r="H174" s="184"/>
      <c r="I174" s="184"/>
    </row>
    <row r="175" spans="1:9" s="185" customFormat="1" ht="22.5" customHeight="1">
      <c r="A175" s="260"/>
      <c r="B175" s="134" t="s">
        <v>199</v>
      </c>
      <c r="C175" s="185" t="s">
        <v>41</v>
      </c>
      <c r="E175" s="182"/>
      <c r="H175" s="261"/>
      <c r="I175" s="261"/>
    </row>
    <row r="176" spans="1:9" s="270" customFormat="1" ht="16.5" customHeight="1">
      <c r="A176" s="121"/>
      <c r="B176" s="129"/>
      <c r="C176" s="121"/>
      <c r="D176" s="121"/>
      <c r="E176" s="163"/>
      <c r="F176" s="121"/>
      <c r="G176" s="121"/>
      <c r="H176" s="164"/>
      <c r="I176" s="164"/>
    </row>
    <row r="177" spans="2:9" s="255" customFormat="1" ht="22.5" customHeight="1">
      <c r="B177" s="258"/>
      <c r="C177" s="259"/>
      <c r="E177" s="256"/>
      <c r="H177" s="257"/>
      <c r="I177" s="257"/>
    </row>
    <row r="178" spans="2:9" s="255" customFormat="1" ht="14.25" customHeight="1">
      <c r="B178" s="254"/>
      <c r="E178" s="256"/>
      <c r="H178" s="257"/>
      <c r="I178" s="257"/>
    </row>
    <row r="179" spans="2:9" s="255" customFormat="1" ht="14.25" customHeight="1">
      <c r="B179" s="254"/>
      <c r="E179" s="256"/>
      <c r="H179" s="257"/>
      <c r="I179" s="257"/>
    </row>
    <row r="180" spans="2:9" s="255" customFormat="1" ht="12.75">
      <c r="B180" s="254"/>
      <c r="E180" s="256"/>
      <c r="H180" s="257"/>
      <c r="I180" s="257"/>
    </row>
    <row r="181" spans="2:9" s="255" customFormat="1" ht="12.75">
      <c r="B181" s="254"/>
      <c r="E181" s="256"/>
      <c r="H181" s="257"/>
      <c r="I181" s="257"/>
    </row>
    <row r="182" spans="2:9" s="255" customFormat="1" ht="12.75">
      <c r="B182" s="254"/>
      <c r="E182" s="256"/>
      <c r="H182" s="257"/>
      <c r="I182" s="257"/>
    </row>
    <row r="183" spans="2:9" s="255" customFormat="1" ht="12.75">
      <c r="B183" s="254"/>
      <c r="E183" s="256"/>
      <c r="H183" s="257"/>
      <c r="I183" s="257"/>
    </row>
    <row r="184" spans="2:9" s="255" customFormat="1" ht="12.75">
      <c r="B184" s="254"/>
      <c r="E184" s="256"/>
      <c r="H184" s="257"/>
      <c r="I184" s="257"/>
    </row>
    <row r="185" spans="2:9" s="255" customFormat="1" ht="12.75">
      <c r="B185" s="254"/>
      <c r="E185" s="256"/>
      <c r="H185" s="257"/>
      <c r="I185" s="257"/>
    </row>
    <row r="186" spans="2:9" s="255" customFormat="1" ht="12.75">
      <c r="B186" s="254"/>
      <c r="E186" s="256"/>
      <c r="H186" s="257"/>
      <c r="I186" s="257"/>
    </row>
    <row r="187" spans="2:9" s="255" customFormat="1" ht="12.75">
      <c r="B187" s="254"/>
      <c r="E187" s="256"/>
      <c r="H187" s="257"/>
      <c r="I187" s="257"/>
    </row>
    <row r="188" spans="2:9" s="255" customFormat="1" ht="12.75">
      <c r="B188" s="254"/>
      <c r="E188" s="256"/>
      <c r="H188" s="257"/>
      <c r="I188" s="257"/>
    </row>
    <row r="189" spans="2:9" s="255" customFormat="1" ht="12.75">
      <c r="B189" s="254"/>
      <c r="E189" s="256"/>
      <c r="H189" s="257"/>
      <c r="I189" s="257"/>
    </row>
    <row r="190" spans="2:9" s="255" customFormat="1" ht="12.75">
      <c r="B190" s="254"/>
      <c r="E190" s="256"/>
      <c r="H190" s="257"/>
      <c r="I190" s="257"/>
    </row>
    <row r="191" spans="2:9" s="255" customFormat="1" ht="12.75">
      <c r="B191" s="254"/>
      <c r="E191" s="256"/>
      <c r="H191" s="257"/>
      <c r="I191" s="257"/>
    </row>
    <row r="192" spans="2:9" s="255" customFormat="1" ht="12.75">
      <c r="B192" s="254"/>
      <c r="E192" s="256"/>
      <c r="H192" s="257"/>
      <c r="I192" s="257"/>
    </row>
    <row r="193" spans="2:9" s="255" customFormat="1" ht="12.75">
      <c r="B193" s="254"/>
      <c r="E193" s="256"/>
      <c r="H193" s="257"/>
      <c r="I193" s="257"/>
    </row>
    <row r="194" spans="2:9" s="255" customFormat="1" ht="12.75">
      <c r="B194" s="254"/>
      <c r="E194" s="256"/>
      <c r="H194" s="257"/>
      <c r="I194" s="257"/>
    </row>
    <row r="195" spans="2:9" s="255" customFormat="1" ht="12.75">
      <c r="B195" s="254"/>
      <c r="E195" s="256"/>
      <c r="H195" s="257"/>
      <c r="I195" s="257"/>
    </row>
    <row r="196" spans="2:9" s="255" customFormat="1" ht="12.75">
      <c r="B196" s="254"/>
      <c r="E196" s="256"/>
      <c r="H196" s="257"/>
      <c r="I196" s="257"/>
    </row>
    <row r="197" spans="2:9" s="255" customFormat="1" ht="12.75">
      <c r="B197" s="254"/>
      <c r="E197" s="256"/>
      <c r="H197" s="257"/>
      <c r="I197" s="257"/>
    </row>
    <row r="198" spans="2:9" s="255" customFormat="1" ht="12.75">
      <c r="B198" s="254"/>
      <c r="E198" s="256"/>
      <c r="H198" s="257"/>
      <c r="I198" s="257"/>
    </row>
    <row r="199" spans="2:9" s="255" customFormat="1" ht="12.75">
      <c r="B199" s="254"/>
      <c r="E199" s="256"/>
      <c r="H199" s="257"/>
      <c r="I199" s="257"/>
    </row>
    <row r="200" spans="2:9" s="255" customFormat="1" ht="12.75">
      <c r="B200" s="254"/>
      <c r="E200" s="256"/>
      <c r="H200" s="257"/>
      <c r="I200" s="257"/>
    </row>
    <row r="201" spans="2:9" s="255" customFormat="1" ht="12.75">
      <c r="B201" s="254"/>
      <c r="E201" s="256"/>
      <c r="H201" s="257"/>
      <c r="I201" s="257"/>
    </row>
    <row r="202" spans="2:9" s="255" customFormat="1" ht="12.75">
      <c r="B202" s="254"/>
      <c r="E202" s="256"/>
      <c r="H202" s="257"/>
      <c r="I202" s="257"/>
    </row>
    <row r="203" spans="2:9" s="255" customFormat="1" ht="12.75">
      <c r="B203" s="254"/>
      <c r="E203" s="256"/>
      <c r="H203" s="257"/>
      <c r="I203" s="257"/>
    </row>
    <row r="204" spans="2:9" s="255" customFormat="1" ht="12.75">
      <c r="B204" s="254"/>
      <c r="E204" s="256"/>
      <c r="H204" s="257"/>
      <c r="I204" s="257"/>
    </row>
    <row r="205" spans="2:9" s="255" customFormat="1" ht="12.75">
      <c r="B205" s="254"/>
      <c r="E205" s="256"/>
      <c r="H205" s="257"/>
      <c r="I205" s="257"/>
    </row>
    <row r="206" spans="2:9" s="255" customFormat="1" ht="12.75">
      <c r="B206" s="254"/>
      <c r="E206" s="256"/>
      <c r="H206" s="257"/>
      <c r="I206" s="257"/>
    </row>
    <row r="207" spans="2:9" s="255" customFormat="1" ht="12.75">
      <c r="B207" s="254"/>
      <c r="E207" s="256"/>
      <c r="H207" s="257"/>
      <c r="I207" s="257"/>
    </row>
    <row r="208" spans="2:9" s="255" customFormat="1" ht="12.75">
      <c r="B208" s="254"/>
      <c r="E208" s="256"/>
      <c r="H208" s="257"/>
      <c r="I208" s="257"/>
    </row>
    <row r="209" spans="2:9" s="255" customFormat="1" ht="12.75">
      <c r="B209" s="254"/>
      <c r="E209" s="256"/>
      <c r="H209" s="257"/>
      <c r="I209" s="257"/>
    </row>
    <row r="210" spans="2:9" s="255" customFormat="1" ht="12.75">
      <c r="B210" s="254"/>
      <c r="E210" s="256"/>
      <c r="H210" s="257"/>
      <c r="I210" s="257"/>
    </row>
    <row r="211" spans="2:9" s="255" customFormat="1" ht="12.75">
      <c r="B211" s="254"/>
      <c r="E211" s="256"/>
      <c r="H211" s="257"/>
      <c r="I211" s="257"/>
    </row>
    <row r="212" spans="2:9" s="255" customFormat="1" ht="12.75">
      <c r="B212" s="254"/>
      <c r="E212" s="256"/>
      <c r="H212" s="257"/>
      <c r="I212" s="257"/>
    </row>
    <row r="213" spans="2:9" s="255" customFormat="1" ht="12.75">
      <c r="B213" s="254"/>
      <c r="E213" s="256"/>
      <c r="H213" s="257"/>
      <c r="I213" s="257"/>
    </row>
    <row r="214" spans="2:9" s="255" customFormat="1" ht="12.75">
      <c r="B214" s="254"/>
      <c r="E214" s="256"/>
      <c r="H214" s="257"/>
      <c r="I214" s="257"/>
    </row>
    <row r="215" spans="2:9" s="255" customFormat="1" ht="12.75">
      <c r="B215" s="254"/>
      <c r="E215" s="256"/>
      <c r="H215" s="257"/>
      <c r="I215" s="257"/>
    </row>
    <row r="216" spans="2:9" s="255" customFormat="1" ht="12.75">
      <c r="B216" s="254"/>
      <c r="E216" s="256"/>
      <c r="H216" s="257"/>
      <c r="I216" s="257"/>
    </row>
    <row r="217" spans="2:9" s="255" customFormat="1" ht="12.75">
      <c r="B217" s="254"/>
      <c r="E217" s="256"/>
      <c r="H217" s="257"/>
      <c r="I217" s="257"/>
    </row>
    <row r="218" spans="2:9" s="255" customFormat="1" ht="12.75">
      <c r="B218" s="254"/>
      <c r="E218" s="256"/>
      <c r="H218" s="257"/>
      <c r="I218" s="257"/>
    </row>
    <row r="219" spans="2:9" s="255" customFormat="1" ht="12.75">
      <c r="B219" s="254"/>
      <c r="E219" s="256"/>
      <c r="H219" s="257"/>
      <c r="I219" s="257"/>
    </row>
    <row r="220" spans="2:9" s="255" customFormat="1" ht="12.75">
      <c r="B220" s="254"/>
      <c r="E220" s="256"/>
      <c r="H220" s="257"/>
      <c r="I220" s="257"/>
    </row>
    <row r="221" spans="2:9" s="255" customFormat="1" ht="12.75">
      <c r="B221" s="254"/>
      <c r="E221" s="256"/>
      <c r="H221" s="257"/>
      <c r="I221" s="257"/>
    </row>
    <row r="222" spans="2:9" s="255" customFormat="1" ht="12.75">
      <c r="B222" s="254"/>
      <c r="E222" s="256"/>
      <c r="H222" s="257"/>
      <c r="I222" s="257"/>
    </row>
    <row r="223" spans="2:9" s="255" customFormat="1" ht="12.75">
      <c r="B223" s="254"/>
      <c r="E223" s="256"/>
      <c r="H223" s="257"/>
      <c r="I223" s="257"/>
    </row>
    <row r="224" spans="2:9" s="255" customFormat="1" ht="12.75">
      <c r="B224" s="254"/>
      <c r="E224" s="256"/>
      <c r="H224" s="257"/>
      <c r="I224" s="257"/>
    </row>
    <row r="225" spans="2:9" s="255" customFormat="1" ht="12.75">
      <c r="B225" s="254"/>
      <c r="E225" s="256"/>
      <c r="H225" s="257"/>
      <c r="I225" s="257"/>
    </row>
    <row r="226" spans="2:9" s="255" customFormat="1" ht="12.75">
      <c r="B226" s="254"/>
      <c r="E226" s="256"/>
      <c r="H226" s="257"/>
      <c r="I226" s="257"/>
    </row>
    <row r="227" spans="2:9" s="255" customFormat="1" ht="12.75">
      <c r="B227" s="254"/>
      <c r="E227" s="256"/>
      <c r="H227" s="257"/>
      <c r="I227" s="257"/>
    </row>
    <row r="228" spans="2:9" s="255" customFormat="1" ht="12.75">
      <c r="B228" s="254"/>
      <c r="E228" s="256"/>
      <c r="H228" s="257"/>
      <c r="I228" s="257"/>
    </row>
    <row r="229" spans="2:9" s="255" customFormat="1" ht="12.75">
      <c r="B229" s="254"/>
      <c r="E229" s="256"/>
      <c r="H229" s="257"/>
      <c r="I229" s="257"/>
    </row>
    <row r="230" spans="2:9" s="255" customFormat="1" ht="12.75">
      <c r="B230" s="254"/>
      <c r="E230" s="256"/>
      <c r="H230" s="257"/>
      <c r="I230" s="257"/>
    </row>
    <row r="231" spans="2:9" s="255" customFormat="1" ht="12.75">
      <c r="B231" s="254"/>
      <c r="E231" s="256"/>
      <c r="H231" s="257"/>
      <c r="I231" s="257"/>
    </row>
    <row r="232" spans="2:9" s="255" customFormat="1" ht="12.75">
      <c r="B232" s="254"/>
      <c r="E232" s="256"/>
      <c r="H232" s="257"/>
      <c r="I232" s="257"/>
    </row>
    <row r="233" spans="2:9" s="255" customFormat="1" ht="12.75">
      <c r="B233" s="254"/>
      <c r="E233" s="256"/>
      <c r="H233" s="257"/>
      <c r="I233" s="257"/>
    </row>
    <row r="234" spans="2:9" s="255" customFormat="1" ht="12.75">
      <c r="B234" s="254"/>
      <c r="E234" s="256"/>
      <c r="H234" s="257"/>
      <c r="I234" s="257"/>
    </row>
    <row r="235" spans="2:9" s="255" customFormat="1" ht="12.75">
      <c r="B235" s="254"/>
      <c r="E235" s="256"/>
      <c r="H235" s="257"/>
      <c r="I235" s="257"/>
    </row>
    <row r="236" spans="2:9" s="255" customFormat="1" ht="12.75">
      <c r="B236" s="254"/>
      <c r="E236" s="256"/>
      <c r="H236" s="257"/>
      <c r="I236" s="257"/>
    </row>
    <row r="237" spans="2:9" s="255" customFormat="1" ht="12.75">
      <c r="B237" s="254"/>
      <c r="E237" s="256"/>
      <c r="H237" s="257"/>
      <c r="I237" s="257"/>
    </row>
    <row r="238" spans="2:9" s="255" customFormat="1" ht="12.75">
      <c r="B238" s="254"/>
      <c r="E238" s="256"/>
      <c r="H238" s="257"/>
      <c r="I238" s="257"/>
    </row>
    <row r="239" spans="2:9" s="255" customFormat="1" ht="12.75">
      <c r="B239" s="254"/>
      <c r="E239" s="256"/>
      <c r="H239" s="257"/>
      <c r="I239" s="257"/>
    </row>
    <row r="240" spans="2:9" s="255" customFormat="1" ht="12.75">
      <c r="B240" s="254"/>
      <c r="E240" s="256"/>
      <c r="H240" s="257"/>
      <c r="I240" s="257"/>
    </row>
    <row r="241" spans="2:9" s="255" customFormat="1" ht="12.75">
      <c r="B241" s="254"/>
      <c r="E241" s="256"/>
      <c r="H241" s="257"/>
      <c r="I241" s="257"/>
    </row>
    <row r="242" spans="2:9" s="255" customFormat="1" ht="12.75">
      <c r="B242" s="254"/>
      <c r="E242" s="256"/>
      <c r="H242" s="257"/>
      <c r="I242" s="257"/>
    </row>
    <row r="243" spans="2:9" s="255" customFormat="1" ht="12.75">
      <c r="B243" s="254"/>
      <c r="E243" s="256"/>
      <c r="H243" s="257"/>
      <c r="I243" s="257"/>
    </row>
    <row r="244" spans="2:9" s="255" customFormat="1" ht="12.75">
      <c r="B244" s="254"/>
      <c r="E244" s="256"/>
      <c r="H244" s="257"/>
      <c r="I244" s="257"/>
    </row>
    <row r="245" spans="2:9" s="255" customFormat="1" ht="12.75">
      <c r="B245" s="254"/>
      <c r="E245" s="256"/>
      <c r="H245" s="257"/>
      <c r="I245" s="257"/>
    </row>
    <row r="246" spans="2:9" s="255" customFormat="1" ht="12.75">
      <c r="B246" s="254"/>
      <c r="E246" s="256"/>
      <c r="H246" s="257"/>
      <c r="I246" s="257"/>
    </row>
    <row r="247" spans="2:9" s="255" customFormat="1" ht="12.75">
      <c r="B247" s="254"/>
      <c r="E247" s="256"/>
      <c r="H247" s="257"/>
      <c r="I247" s="257"/>
    </row>
    <row r="248" spans="2:9" s="255" customFormat="1" ht="12.75">
      <c r="B248" s="254"/>
      <c r="E248" s="256"/>
      <c r="H248" s="257"/>
      <c r="I248" s="257"/>
    </row>
    <row r="249" spans="2:9" s="255" customFormat="1" ht="12.75">
      <c r="B249" s="254"/>
      <c r="E249" s="256"/>
      <c r="H249" s="257"/>
      <c r="I249" s="257"/>
    </row>
    <row r="250" spans="2:9" s="255" customFormat="1" ht="12.75">
      <c r="B250" s="254"/>
      <c r="E250" s="256"/>
      <c r="H250" s="257"/>
      <c r="I250" s="257"/>
    </row>
    <row r="251" spans="2:9" s="255" customFormat="1" ht="12.75">
      <c r="B251" s="254"/>
      <c r="E251" s="256"/>
      <c r="H251" s="257"/>
      <c r="I251" s="257"/>
    </row>
    <row r="252" spans="2:9" s="255" customFormat="1" ht="12.75">
      <c r="B252" s="254"/>
      <c r="E252" s="256"/>
      <c r="H252" s="257"/>
      <c r="I252" s="257"/>
    </row>
    <row r="253" spans="2:9" s="255" customFormat="1" ht="12.75">
      <c r="B253" s="254"/>
      <c r="E253" s="256"/>
      <c r="H253" s="257"/>
      <c r="I253" s="257"/>
    </row>
    <row r="254" spans="2:9" s="255" customFormat="1" ht="12.75">
      <c r="B254" s="254"/>
      <c r="E254" s="256"/>
      <c r="H254" s="257"/>
      <c r="I254" s="257"/>
    </row>
    <row r="255" spans="2:9" s="255" customFormat="1" ht="12.75">
      <c r="B255" s="254"/>
      <c r="E255" s="256"/>
      <c r="H255" s="257"/>
      <c r="I255" s="257"/>
    </row>
    <row r="256" spans="2:9" s="255" customFormat="1" ht="12.75">
      <c r="B256" s="254"/>
      <c r="E256" s="256"/>
      <c r="H256" s="257"/>
      <c r="I256" s="257"/>
    </row>
    <row r="257" spans="2:9" s="255" customFormat="1" ht="12.75">
      <c r="B257" s="254"/>
      <c r="E257" s="256"/>
      <c r="H257" s="257"/>
      <c r="I257" s="257"/>
    </row>
    <row r="258" spans="2:9" s="255" customFormat="1" ht="12.75">
      <c r="B258" s="254"/>
      <c r="E258" s="256"/>
      <c r="H258" s="257"/>
      <c r="I258" s="257"/>
    </row>
    <row r="259" spans="2:9" s="255" customFormat="1" ht="12.75">
      <c r="B259" s="254"/>
      <c r="E259" s="256"/>
      <c r="H259" s="257"/>
      <c r="I259" s="257"/>
    </row>
    <row r="260" spans="2:9" s="255" customFormat="1" ht="12.75">
      <c r="B260" s="254"/>
      <c r="E260" s="256"/>
      <c r="H260" s="257"/>
      <c r="I260" s="257"/>
    </row>
    <row r="261" spans="2:9" s="255" customFormat="1" ht="12.75">
      <c r="B261" s="254"/>
      <c r="E261" s="256"/>
      <c r="H261" s="257"/>
      <c r="I261" s="257"/>
    </row>
    <row r="262" spans="2:9" s="255" customFormat="1" ht="12.75">
      <c r="B262" s="254"/>
      <c r="E262" s="256"/>
      <c r="H262" s="257"/>
      <c r="I262" s="257"/>
    </row>
    <row r="263" spans="2:9" s="255" customFormat="1" ht="12.75">
      <c r="B263" s="254"/>
      <c r="E263" s="256"/>
      <c r="H263" s="257"/>
      <c r="I263" s="257"/>
    </row>
    <row r="264" spans="2:9" s="255" customFormat="1" ht="12.75">
      <c r="B264" s="254"/>
      <c r="E264" s="256"/>
      <c r="H264" s="257"/>
      <c r="I264" s="257"/>
    </row>
    <row r="265" spans="2:9" s="255" customFormat="1" ht="12.75">
      <c r="B265" s="254"/>
      <c r="E265" s="256"/>
      <c r="H265" s="257"/>
      <c r="I265" s="257"/>
    </row>
    <row r="266" spans="2:9" s="255" customFormat="1" ht="12.75">
      <c r="B266" s="254"/>
      <c r="E266" s="256"/>
      <c r="H266" s="257"/>
      <c r="I266" s="257"/>
    </row>
    <row r="267" spans="2:9" s="255" customFormat="1" ht="12.75">
      <c r="B267" s="254"/>
      <c r="E267" s="256"/>
      <c r="H267" s="257"/>
      <c r="I267" s="257"/>
    </row>
    <row r="268" spans="2:9" s="255" customFormat="1" ht="12.75">
      <c r="B268" s="254"/>
      <c r="E268" s="256"/>
      <c r="H268" s="257"/>
      <c r="I268" s="257"/>
    </row>
    <row r="269" spans="2:9" s="255" customFormat="1" ht="12.75">
      <c r="B269" s="254"/>
      <c r="E269" s="256"/>
      <c r="H269" s="257"/>
      <c r="I269" s="257"/>
    </row>
    <row r="270" spans="2:9" s="255" customFormat="1" ht="12.75">
      <c r="B270" s="254"/>
      <c r="E270" s="256"/>
      <c r="H270" s="257"/>
      <c r="I270" s="257"/>
    </row>
    <row r="271" spans="2:9" s="255" customFormat="1" ht="12.75">
      <c r="B271" s="254"/>
      <c r="E271" s="256"/>
      <c r="H271" s="257"/>
      <c r="I271" s="257"/>
    </row>
    <row r="272" spans="2:9" s="255" customFormat="1" ht="12.75">
      <c r="B272" s="254"/>
      <c r="E272" s="256"/>
      <c r="H272" s="257"/>
      <c r="I272" s="257"/>
    </row>
    <row r="273" spans="2:9" s="255" customFormat="1" ht="12.75">
      <c r="B273" s="254"/>
      <c r="E273" s="256"/>
      <c r="H273" s="257"/>
      <c r="I273" s="257"/>
    </row>
    <row r="274" spans="2:9" s="255" customFormat="1" ht="12.75">
      <c r="B274" s="254"/>
      <c r="E274" s="256"/>
      <c r="H274" s="257"/>
      <c r="I274" s="257"/>
    </row>
    <row r="275" spans="2:9" s="255" customFormat="1" ht="12.75">
      <c r="B275" s="254"/>
      <c r="E275" s="256"/>
      <c r="H275" s="257"/>
      <c r="I275" s="257"/>
    </row>
    <row r="276" spans="2:9" s="255" customFormat="1" ht="12.75">
      <c r="B276" s="254"/>
      <c r="E276" s="256"/>
      <c r="H276" s="257"/>
      <c r="I276" s="257"/>
    </row>
    <row r="277" spans="2:9" s="255" customFormat="1" ht="12.75">
      <c r="B277" s="254"/>
      <c r="E277" s="256"/>
      <c r="H277" s="257"/>
      <c r="I277" s="257"/>
    </row>
    <row r="278" spans="2:9" s="255" customFormat="1" ht="12.75">
      <c r="B278" s="254"/>
      <c r="E278" s="256"/>
      <c r="H278" s="257"/>
      <c r="I278" s="257"/>
    </row>
    <row r="279" spans="2:9" s="255" customFormat="1" ht="12.75">
      <c r="B279" s="254"/>
      <c r="E279" s="256"/>
      <c r="H279" s="257"/>
      <c r="I279" s="257"/>
    </row>
    <row r="280" spans="2:9" s="255" customFormat="1" ht="12.75">
      <c r="B280" s="254"/>
      <c r="E280" s="256"/>
      <c r="H280" s="257"/>
      <c r="I280" s="257"/>
    </row>
    <row r="281" spans="2:9" s="255" customFormat="1" ht="12.75">
      <c r="B281" s="254"/>
      <c r="E281" s="256"/>
      <c r="H281" s="257"/>
      <c r="I281" s="257"/>
    </row>
    <row r="282" spans="2:9" s="255" customFormat="1" ht="12.75">
      <c r="B282" s="254"/>
      <c r="E282" s="256"/>
      <c r="H282" s="257"/>
      <c r="I282" s="257"/>
    </row>
    <row r="283" spans="2:9" s="255" customFormat="1" ht="12.75">
      <c r="B283" s="254"/>
      <c r="E283" s="256"/>
      <c r="H283" s="257"/>
      <c r="I283" s="257"/>
    </row>
    <row r="284" spans="2:9" s="255" customFormat="1" ht="12.75">
      <c r="B284" s="254"/>
      <c r="E284" s="256"/>
      <c r="H284" s="257"/>
      <c r="I284" s="257"/>
    </row>
    <row r="285" spans="2:9" s="255" customFormat="1" ht="12.75">
      <c r="B285" s="254"/>
      <c r="E285" s="256"/>
      <c r="H285" s="257"/>
      <c r="I285" s="257"/>
    </row>
    <row r="286" spans="2:9" s="255" customFormat="1" ht="12.75">
      <c r="B286" s="254"/>
      <c r="E286" s="256"/>
      <c r="H286" s="257"/>
      <c r="I286" s="257"/>
    </row>
    <row r="287" spans="2:9" s="255" customFormat="1" ht="12.75">
      <c r="B287" s="254"/>
      <c r="E287" s="256"/>
      <c r="H287" s="257"/>
      <c r="I287" s="257"/>
    </row>
    <row r="288" spans="2:9" s="255" customFormat="1" ht="12.75">
      <c r="B288" s="254"/>
      <c r="E288" s="256"/>
      <c r="H288" s="257"/>
      <c r="I288" s="257"/>
    </row>
    <row r="289" spans="2:9" s="255" customFormat="1" ht="12.75">
      <c r="B289" s="254"/>
      <c r="E289" s="256"/>
      <c r="H289" s="257"/>
      <c r="I289" s="257"/>
    </row>
    <row r="290" spans="2:9" s="255" customFormat="1" ht="12.75">
      <c r="B290" s="254"/>
      <c r="E290" s="256"/>
      <c r="H290" s="257"/>
      <c r="I290" s="257"/>
    </row>
    <row r="291" spans="2:9" s="255" customFormat="1" ht="12.75">
      <c r="B291" s="254"/>
      <c r="E291" s="256"/>
      <c r="H291" s="257"/>
      <c r="I291" s="257"/>
    </row>
    <row r="292" spans="2:9" s="255" customFormat="1" ht="12.75">
      <c r="B292" s="254"/>
      <c r="E292" s="256"/>
      <c r="H292" s="257"/>
      <c r="I292" s="257"/>
    </row>
    <row r="293" spans="2:9" s="255" customFormat="1" ht="12.75">
      <c r="B293" s="254"/>
      <c r="E293" s="256"/>
      <c r="H293" s="257"/>
      <c r="I293" s="257"/>
    </row>
    <row r="294" spans="2:9" s="255" customFormat="1" ht="12.75">
      <c r="B294" s="254"/>
      <c r="E294" s="256"/>
      <c r="H294" s="257"/>
      <c r="I294" s="257"/>
    </row>
    <row r="295" spans="2:9" s="255" customFormat="1" ht="12.75">
      <c r="B295" s="254"/>
      <c r="E295" s="256"/>
      <c r="H295" s="257"/>
      <c r="I295" s="257"/>
    </row>
    <row r="296" spans="2:9" s="255" customFormat="1" ht="12.75">
      <c r="B296" s="254"/>
      <c r="E296" s="256"/>
      <c r="H296" s="257"/>
      <c r="I296" s="257"/>
    </row>
    <row r="297" spans="2:9" s="255" customFormat="1" ht="12.75">
      <c r="B297" s="254"/>
      <c r="E297" s="256"/>
      <c r="H297" s="257"/>
      <c r="I297" s="257"/>
    </row>
    <row r="298" spans="2:9" s="255" customFormat="1" ht="12.75">
      <c r="B298" s="254"/>
      <c r="E298" s="256"/>
      <c r="H298" s="257"/>
      <c r="I298" s="257"/>
    </row>
    <row r="299" spans="2:9" s="255" customFormat="1" ht="12.75">
      <c r="B299" s="254"/>
      <c r="E299" s="256"/>
      <c r="H299" s="257"/>
      <c r="I299" s="257"/>
    </row>
    <row r="300" spans="2:9" s="255" customFormat="1" ht="12.75">
      <c r="B300" s="254"/>
      <c r="E300" s="256"/>
      <c r="H300" s="257"/>
      <c r="I300" s="257"/>
    </row>
    <row r="301" spans="2:9" s="255" customFormat="1" ht="12.75">
      <c r="B301" s="254"/>
      <c r="E301" s="256"/>
      <c r="H301" s="257"/>
      <c r="I301" s="257"/>
    </row>
    <row r="302" spans="2:9" s="255" customFormat="1" ht="12.75">
      <c r="B302" s="254"/>
      <c r="E302" s="256"/>
      <c r="H302" s="257"/>
      <c r="I302" s="257"/>
    </row>
    <row r="303" spans="2:9" s="255" customFormat="1" ht="12.75">
      <c r="B303" s="254"/>
      <c r="E303" s="256"/>
      <c r="H303" s="257"/>
      <c r="I303" s="257"/>
    </row>
    <row r="304" spans="2:9" s="255" customFormat="1" ht="12.75">
      <c r="B304" s="254"/>
      <c r="E304" s="256"/>
      <c r="H304" s="257"/>
      <c r="I304" s="257"/>
    </row>
    <row r="305" spans="2:9" s="255" customFormat="1" ht="12.75">
      <c r="B305" s="254"/>
      <c r="E305" s="256"/>
      <c r="H305" s="257"/>
      <c r="I305" s="257"/>
    </row>
    <row r="306" spans="2:9" s="255" customFormat="1" ht="12.75">
      <c r="B306" s="254"/>
      <c r="E306" s="256"/>
      <c r="H306" s="257"/>
      <c r="I306" s="257"/>
    </row>
    <row r="307" spans="2:9" s="255" customFormat="1" ht="12.75">
      <c r="B307" s="254"/>
      <c r="E307" s="256"/>
      <c r="H307" s="257"/>
      <c r="I307" s="257"/>
    </row>
    <row r="308" spans="2:9" s="255" customFormat="1" ht="12.75">
      <c r="B308" s="254"/>
      <c r="E308" s="256"/>
      <c r="H308" s="257"/>
      <c r="I308" s="257"/>
    </row>
    <row r="309" spans="2:9" s="255" customFormat="1" ht="12.75">
      <c r="B309" s="254"/>
      <c r="E309" s="256"/>
      <c r="H309" s="257"/>
      <c r="I309" s="257"/>
    </row>
    <row r="310" spans="2:9" s="255" customFormat="1" ht="12.75">
      <c r="B310" s="254"/>
      <c r="E310" s="256"/>
      <c r="H310" s="257"/>
      <c r="I310" s="257"/>
    </row>
    <row r="311" spans="2:9" s="255" customFormat="1" ht="12.75">
      <c r="B311" s="254"/>
      <c r="E311" s="256"/>
      <c r="H311" s="257"/>
      <c r="I311" s="257"/>
    </row>
    <row r="312" spans="2:9" s="255" customFormat="1" ht="12.75">
      <c r="B312" s="254"/>
      <c r="E312" s="256"/>
      <c r="H312" s="257"/>
      <c r="I312" s="257"/>
    </row>
    <row r="313" spans="2:9" s="255" customFormat="1" ht="12.75">
      <c r="B313" s="254"/>
      <c r="E313" s="256"/>
      <c r="H313" s="257"/>
      <c r="I313" s="257"/>
    </row>
    <row r="314" spans="2:9" s="255" customFormat="1" ht="12.75">
      <c r="B314" s="254"/>
      <c r="E314" s="256"/>
      <c r="H314" s="257"/>
      <c r="I314" s="257"/>
    </row>
    <row r="315" spans="2:9" s="255" customFormat="1" ht="12.75">
      <c r="B315" s="254"/>
      <c r="E315" s="256"/>
      <c r="H315" s="257"/>
      <c r="I315" s="257"/>
    </row>
    <row r="316" spans="2:9" s="255" customFormat="1" ht="12.75">
      <c r="B316" s="254"/>
      <c r="E316" s="256"/>
      <c r="H316" s="257"/>
      <c r="I316" s="257"/>
    </row>
    <row r="317" spans="2:9" s="255" customFormat="1" ht="12.75">
      <c r="B317" s="254"/>
      <c r="E317" s="256"/>
      <c r="H317" s="257"/>
      <c r="I317" s="257"/>
    </row>
    <row r="318" spans="2:9" s="255" customFormat="1" ht="12.75">
      <c r="B318" s="254"/>
      <c r="E318" s="256"/>
      <c r="H318" s="257"/>
      <c r="I318" s="257"/>
    </row>
    <row r="319" spans="2:9" s="255" customFormat="1" ht="12.75">
      <c r="B319" s="254"/>
      <c r="E319" s="256"/>
      <c r="H319" s="257"/>
      <c r="I319" s="257"/>
    </row>
    <row r="320" spans="2:9" s="255" customFormat="1" ht="12.75">
      <c r="B320" s="254"/>
      <c r="E320" s="256"/>
      <c r="H320" s="257"/>
      <c r="I320" s="257"/>
    </row>
    <row r="321" spans="2:9" s="255" customFormat="1" ht="12.75">
      <c r="B321" s="254"/>
      <c r="E321" s="256"/>
      <c r="H321" s="257"/>
      <c r="I321" s="257"/>
    </row>
    <row r="322" spans="2:9" s="255" customFormat="1" ht="12.75">
      <c r="B322" s="254"/>
      <c r="E322" s="256"/>
      <c r="H322" s="257"/>
      <c r="I322" s="257"/>
    </row>
    <row r="323" spans="2:9" s="255" customFormat="1" ht="12.75">
      <c r="B323" s="254"/>
      <c r="E323" s="256"/>
      <c r="H323" s="257"/>
      <c r="I323" s="257"/>
    </row>
    <row r="324" spans="2:9" s="255" customFormat="1" ht="12.75">
      <c r="B324" s="254"/>
      <c r="E324" s="256"/>
      <c r="H324" s="257"/>
      <c r="I324" s="257"/>
    </row>
    <row r="325" spans="2:9" s="255" customFormat="1" ht="12.75">
      <c r="B325" s="254"/>
      <c r="E325" s="256"/>
      <c r="H325" s="257"/>
      <c r="I325" s="257"/>
    </row>
    <row r="326" spans="2:9" s="255" customFormat="1" ht="12.75">
      <c r="B326" s="254"/>
      <c r="E326" s="256"/>
      <c r="H326" s="257"/>
      <c r="I326" s="257"/>
    </row>
    <row r="327" spans="2:9" s="255" customFormat="1" ht="12.75">
      <c r="B327" s="254"/>
      <c r="E327" s="256"/>
      <c r="H327" s="257"/>
      <c r="I327" s="257"/>
    </row>
    <row r="328" spans="2:9" s="255" customFormat="1" ht="12.75">
      <c r="B328" s="254"/>
      <c r="E328" s="256"/>
      <c r="H328" s="257"/>
      <c r="I328" s="257"/>
    </row>
    <row r="329" spans="2:9" s="255" customFormat="1" ht="12.75">
      <c r="B329" s="254"/>
      <c r="E329" s="256"/>
      <c r="H329" s="257"/>
      <c r="I329" s="257"/>
    </row>
    <row r="330" spans="2:9" s="255" customFormat="1" ht="12.75">
      <c r="B330" s="254"/>
      <c r="E330" s="256"/>
      <c r="H330" s="257"/>
      <c r="I330" s="257"/>
    </row>
    <row r="331" spans="2:9" s="255" customFormat="1" ht="12.75">
      <c r="B331" s="254"/>
      <c r="E331" s="256"/>
      <c r="H331" s="257"/>
      <c r="I331" s="257"/>
    </row>
    <row r="332" spans="2:9" s="255" customFormat="1" ht="12.75">
      <c r="B332" s="254"/>
      <c r="E332" s="256"/>
      <c r="H332" s="257"/>
      <c r="I332" s="257"/>
    </row>
    <row r="333" spans="2:9" s="255" customFormat="1" ht="12.75">
      <c r="B333" s="254"/>
      <c r="E333" s="256"/>
      <c r="H333" s="257"/>
      <c r="I333" s="257"/>
    </row>
    <row r="334" spans="2:9" s="255" customFormat="1" ht="12.75">
      <c r="B334" s="254"/>
      <c r="E334" s="256"/>
      <c r="H334" s="257"/>
      <c r="I334" s="257"/>
    </row>
    <row r="335" spans="2:9" s="255" customFormat="1" ht="12.75">
      <c r="B335" s="254"/>
      <c r="E335" s="256"/>
      <c r="H335" s="257"/>
      <c r="I335" s="257"/>
    </row>
    <row r="336" spans="2:9" s="255" customFormat="1" ht="12.75">
      <c r="B336" s="254"/>
      <c r="E336" s="256"/>
      <c r="H336" s="257"/>
      <c r="I336" s="257"/>
    </row>
    <row r="337" spans="2:9" s="255" customFormat="1" ht="12.75">
      <c r="B337" s="254"/>
      <c r="E337" s="256"/>
      <c r="H337" s="257"/>
      <c r="I337" s="257"/>
    </row>
    <row r="338" spans="2:9" s="255" customFormat="1" ht="12.75">
      <c r="B338" s="254"/>
      <c r="E338" s="256"/>
      <c r="H338" s="257"/>
      <c r="I338" s="257"/>
    </row>
    <row r="339" spans="2:9" s="255" customFormat="1" ht="12.75">
      <c r="B339" s="254"/>
      <c r="E339" s="256"/>
      <c r="H339" s="257"/>
      <c r="I339" s="257"/>
    </row>
    <row r="340" spans="2:9" s="255" customFormat="1" ht="12.75">
      <c r="B340" s="254"/>
      <c r="E340" s="256"/>
      <c r="H340" s="257"/>
      <c r="I340" s="257"/>
    </row>
    <row r="341" spans="2:9" s="255" customFormat="1" ht="12.75">
      <c r="B341" s="254"/>
      <c r="E341" s="256"/>
      <c r="H341" s="257"/>
      <c r="I341" s="257"/>
    </row>
    <row r="342" spans="2:9" s="255" customFormat="1" ht="12.75">
      <c r="B342" s="254"/>
      <c r="E342" s="256"/>
      <c r="H342" s="257"/>
      <c r="I342" s="257"/>
    </row>
    <row r="343" spans="2:9" s="255" customFormat="1" ht="12.75">
      <c r="B343" s="254"/>
      <c r="E343" s="256"/>
      <c r="H343" s="257"/>
      <c r="I343" s="257"/>
    </row>
    <row r="344" spans="2:9" s="255" customFormat="1" ht="12.75">
      <c r="B344" s="254"/>
      <c r="E344" s="256"/>
      <c r="H344" s="257"/>
      <c r="I344" s="257"/>
    </row>
    <row r="345" spans="2:9" s="255" customFormat="1" ht="12.75">
      <c r="B345" s="254"/>
      <c r="E345" s="256"/>
      <c r="H345" s="257"/>
      <c r="I345" s="257"/>
    </row>
    <row r="346" spans="2:9" s="255" customFormat="1" ht="12.75">
      <c r="B346" s="254"/>
      <c r="E346" s="256"/>
      <c r="H346" s="257"/>
      <c r="I346" s="257"/>
    </row>
    <row r="347" spans="2:9" s="255" customFormat="1" ht="12.75">
      <c r="B347" s="254"/>
      <c r="E347" s="256"/>
      <c r="H347" s="257"/>
      <c r="I347" s="257"/>
    </row>
    <row r="348" spans="2:9" s="255" customFormat="1" ht="12.75">
      <c r="B348" s="254"/>
      <c r="E348" s="256"/>
      <c r="H348" s="257"/>
      <c r="I348" s="257"/>
    </row>
    <row r="349" spans="2:9" s="255" customFormat="1" ht="12.75">
      <c r="B349" s="254"/>
      <c r="E349" s="256"/>
      <c r="H349" s="257"/>
      <c r="I349" s="257"/>
    </row>
    <row r="350" spans="2:9" s="255" customFormat="1" ht="12.75">
      <c r="B350" s="254"/>
      <c r="E350" s="256"/>
      <c r="H350" s="257"/>
      <c r="I350" s="257"/>
    </row>
    <row r="351" spans="2:9" s="255" customFormat="1" ht="12.75">
      <c r="B351" s="254"/>
      <c r="E351" s="256"/>
      <c r="H351" s="257"/>
      <c r="I351" s="257"/>
    </row>
    <row r="352" spans="2:9" s="255" customFormat="1" ht="12.75">
      <c r="B352" s="254"/>
      <c r="E352" s="256"/>
      <c r="H352" s="257"/>
      <c r="I352" s="257"/>
    </row>
    <row r="353" spans="2:9" s="255" customFormat="1" ht="12.75">
      <c r="B353" s="254"/>
      <c r="E353" s="256"/>
      <c r="H353" s="257"/>
      <c r="I353" s="257"/>
    </row>
    <row r="354" spans="2:9" s="255" customFormat="1" ht="12.75">
      <c r="B354" s="254"/>
      <c r="E354" s="256"/>
      <c r="H354" s="257"/>
      <c r="I354" s="257"/>
    </row>
    <row r="355" spans="2:9" s="255" customFormat="1" ht="12.75">
      <c r="B355" s="254"/>
      <c r="E355" s="256"/>
      <c r="H355" s="257"/>
      <c r="I355" s="257"/>
    </row>
    <row r="356" spans="2:9" s="255" customFormat="1" ht="12.75">
      <c r="B356" s="254"/>
      <c r="E356" s="256"/>
      <c r="H356" s="257"/>
      <c r="I356" s="257"/>
    </row>
    <row r="357" spans="2:9" s="255" customFormat="1" ht="12.75">
      <c r="B357" s="254"/>
      <c r="E357" s="256"/>
      <c r="H357" s="257"/>
      <c r="I357" s="257"/>
    </row>
    <row r="358" spans="2:9" s="255" customFormat="1" ht="12.75">
      <c r="B358" s="254"/>
      <c r="E358" s="256"/>
      <c r="H358" s="257"/>
      <c r="I358" s="257"/>
    </row>
    <row r="359" spans="2:9" s="255" customFormat="1" ht="12.75">
      <c r="B359" s="254"/>
      <c r="E359" s="256"/>
      <c r="H359" s="257"/>
      <c r="I359" s="257"/>
    </row>
    <row r="360" spans="2:9" s="255" customFormat="1" ht="12.75">
      <c r="B360" s="254"/>
      <c r="E360" s="256"/>
      <c r="H360" s="257"/>
      <c r="I360" s="257"/>
    </row>
    <row r="361" spans="2:9" s="255" customFormat="1" ht="12.75">
      <c r="B361" s="254"/>
      <c r="E361" s="256"/>
      <c r="H361" s="257"/>
      <c r="I361" s="257"/>
    </row>
    <row r="362" spans="2:9" s="255" customFormat="1" ht="12.75">
      <c r="B362" s="254"/>
      <c r="E362" s="256"/>
      <c r="H362" s="257"/>
      <c r="I362" s="257"/>
    </row>
    <row r="363" spans="2:9" s="255" customFormat="1" ht="12.75">
      <c r="B363" s="254"/>
      <c r="E363" s="256"/>
      <c r="H363" s="257"/>
      <c r="I363" s="257"/>
    </row>
    <row r="364" spans="2:9" s="255" customFormat="1" ht="12.75">
      <c r="B364" s="254"/>
      <c r="E364" s="256"/>
      <c r="H364" s="257"/>
      <c r="I364" s="257"/>
    </row>
    <row r="365" spans="2:9" s="255" customFormat="1" ht="12.75">
      <c r="B365" s="254"/>
      <c r="E365" s="256"/>
      <c r="H365" s="257"/>
      <c r="I365" s="257"/>
    </row>
    <row r="366" spans="2:9" s="255" customFormat="1" ht="12.75">
      <c r="B366" s="254"/>
      <c r="E366" s="256"/>
      <c r="H366" s="257"/>
      <c r="I366" s="257"/>
    </row>
    <row r="367" spans="2:9" s="255" customFormat="1" ht="12.75">
      <c r="B367" s="254"/>
      <c r="E367" s="256"/>
      <c r="H367" s="257"/>
      <c r="I367" s="257"/>
    </row>
    <row r="368" spans="2:9" s="255" customFormat="1" ht="12.75">
      <c r="B368" s="254"/>
      <c r="E368" s="256"/>
      <c r="H368" s="257"/>
      <c r="I368" s="257"/>
    </row>
    <row r="369" spans="2:9" s="255" customFormat="1" ht="12.75">
      <c r="B369" s="254"/>
      <c r="E369" s="256"/>
      <c r="H369" s="257"/>
      <c r="I369" s="257"/>
    </row>
    <row r="370" spans="2:9" s="255" customFormat="1" ht="12.75">
      <c r="B370" s="254"/>
      <c r="E370" s="256"/>
      <c r="H370" s="257"/>
      <c r="I370" s="257"/>
    </row>
    <row r="371" spans="2:9" s="255" customFormat="1" ht="12.75">
      <c r="B371" s="254"/>
      <c r="E371" s="256"/>
      <c r="H371" s="257"/>
      <c r="I371" s="257"/>
    </row>
    <row r="372" spans="2:9" s="255" customFormat="1" ht="12.75">
      <c r="B372" s="254"/>
      <c r="E372" s="256"/>
      <c r="H372" s="257"/>
      <c r="I372" s="257"/>
    </row>
    <row r="373" spans="2:9" s="255" customFormat="1" ht="12.75">
      <c r="B373" s="254"/>
      <c r="E373" s="256"/>
      <c r="H373" s="257"/>
      <c r="I373" s="257"/>
    </row>
    <row r="374" spans="2:9" s="255" customFormat="1" ht="12.75">
      <c r="B374" s="254"/>
      <c r="E374" s="256"/>
      <c r="H374" s="257"/>
      <c r="I374" s="257"/>
    </row>
    <row r="375" spans="2:9" s="255" customFormat="1" ht="12.75">
      <c r="B375" s="254"/>
      <c r="E375" s="256"/>
      <c r="H375" s="257"/>
      <c r="I375" s="257"/>
    </row>
    <row r="376" spans="2:9" s="255" customFormat="1" ht="12.75">
      <c r="B376" s="254"/>
      <c r="E376" s="256"/>
      <c r="H376" s="257"/>
      <c r="I376" s="257"/>
    </row>
    <row r="377" spans="2:9" s="255" customFormat="1" ht="12.75">
      <c r="B377" s="254"/>
      <c r="E377" s="256"/>
      <c r="H377" s="257"/>
      <c r="I377" s="257"/>
    </row>
  </sheetData>
  <sheetProtection formatCells="0" formatColumns="0" formatRows="0" insertColumns="0" insertRows="0" insertHyperlinks="0" deleteColumns="0" deleteRows="0" sort="0" autoFilter="0" pivotTables="0"/>
  <autoFilter ref="A6:E177"/>
  <mergeCells count="3">
    <mergeCell ref="D1:E1"/>
    <mergeCell ref="A2:E2"/>
    <mergeCell ref="H4:I4"/>
  </mergeCells>
  <printOptions/>
  <pageMargins left="0.25" right="0.25" top="0.75" bottom="0.75" header="0.3" footer="0.3"/>
  <pageSetup fitToHeight="0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82" t="s">
        <v>65</v>
      </c>
      <c r="B1" s="282"/>
      <c r="C1" s="282"/>
      <c r="D1" s="282"/>
      <c r="E1" s="282"/>
      <c r="F1" s="282"/>
      <c r="G1" s="282"/>
      <c r="H1" s="28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229</v>
      </c>
      <c r="C3" s="54"/>
    </row>
    <row r="4" spans="1:3" ht="19.5" thickBot="1">
      <c r="A4" s="5"/>
      <c r="C4" s="54"/>
    </row>
    <row r="5" spans="1:8" ht="48.75" customHeight="1" thickBot="1">
      <c r="A5" s="49" t="s">
        <v>250</v>
      </c>
      <c r="B5" s="49" t="s">
        <v>249</v>
      </c>
      <c r="C5" s="51"/>
      <c r="D5" s="51" t="s">
        <v>218</v>
      </c>
      <c r="E5" s="51" t="s">
        <v>219</v>
      </c>
      <c r="F5" s="51" t="s">
        <v>221</v>
      </c>
      <c r="G5" s="49" t="s">
        <v>187</v>
      </c>
      <c r="H5" s="51" t="s">
        <v>220</v>
      </c>
    </row>
    <row r="6" spans="1:8" s="3" customFormat="1" ht="51.75" thickBot="1">
      <c r="A6" s="50" t="s">
        <v>66</v>
      </c>
      <c r="B6" s="55" t="s">
        <v>246</v>
      </c>
      <c r="C6" s="56"/>
      <c r="D6" s="57" t="s">
        <v>140</v>
      </c>
      <c r="E6" s="14" t="s">
        <v>177</v>
      </c>
      <c r="F6" s="15" t="s">
        <v>239</v>
      </c>
      <c r="G6" s="15" t="s">
        <v>188</v>
      </c>
      <c r="H6" s="52" t="s">
        <v>252</v>
      </c>
    </row>
    <row r="7" spans="1:8" s="3" customFormat="1" ht="51.75" thickBot="1">
      <c r="A7" s="50" t="s">
        <v>67</v>
      </c>
      <c r="B7" s="58" t="s">
        <v>246</v>
      </c>
      <c r="C7" s="59"/>
      <c r="D7" s="60" t="s">
        <v>181</v>
      </c>
      <c r="E7" s="2" t="s">
        <v>177</v>
      </c>
      <c r="F7" s="8" t="s">
        <v>240</v>
      </c>
      <c r="G7" s="8" t="s">
        <v>188</v>
      </c>
      <c r="H7" s="34" t="s">
        <v>183</v>
      </c>
    </row>
    <row r="8" spans="1:8" s="3" customFormat="1" ht="39" thickBot="1">
      <c r="A8" s="50" t="s">
        <v>68</v>
      </c>
      <c r="B8" s="58" t="s">
        <v>246</v>
      </c>
      <c r="C8" s="59"/>
      <c r="D8" s="40" t="s">
        <v>178</v>
      </c>
      <c r="E8" s="2" t="s">
        <v>4</v>
      </c>
      <c r="F8" s="8" t="s">
        <v>182</v>
      </c>
      <c r="G8" s="8" t="s">
        <v>189</v>
      </c>
      <c r="H8" s="19" t="s">
        <v>135</v>
      </c>
    </row>
    <row r="9" spans="1:8" s="3" customFormat="1" ht="77.25" thickBot="1">
      <c r="A9" s="50" t="s">
        <v>69</v>
      </c>
      <c r="B9" s="58" t="s">
        <v>246</v>
      </c>
      <c r="C9" s="59"/>
      <c r="D9" s="40" t="s">
        <v>179</v>
      </c>
      <c r="E9" s="2" t="s">
        <v>5</v>
      </c>
      <c r="F9" s="8" t="s">
        <v>182</v>
      </c>
      <c r="G9" s="8" t="s">
        <v>189</v>
      </c>
      <c r="H9" s="34" t="s">
        <v>251</v>
      </c>
    </row>
    <row r="10" spans="1:8" s="3" customFormat="1" ht="51.75" thickBot="1">
      <c r="A10" s="50" t="s">
        <v>70</v>
      </c>
      <c r="B10" s="58" t="s">
        <v>246</v>
      </c>
      <c r="C10" s="59"/>
      <c r="D10" s="41" t="s">
        <v>180</v>
      </c>
      <c r="E10" s="12" t="s">
        <v>6</v>
      </c>
      <c r="F10" s="13" t="s">
        <v>182</v>
      </c>
      <c r="G10" s="13" t="s">
        <v>189</v>
      </c>
      <c r="H10" s="35" t="s">
        <v>141</v>
      </c>
    </row>
    <row r="11" spans="1:8" s="3" customFormat="1" ht="77.25" thickBot="1">
      <c r="A11" s="50" t="s">
        <v>71</v>
      </c>
      <c r="B11" s="50">
        <v>1</v>
      </c>
      <c r="C11" s="59"/>
      <c r="D11" s="42" t="s">
        <v>192</v>
      </c>
      <c r="E11" s="16" t="s">
        <v>60</v>
      </c>
      <c r="F11" s="17" t="s">
        <v>241</v>
      </c>
      <c r="G11" s="17" t="s">
        <v>188</v>
      </c>
      <c r="H11" s="18" t="s">
        <v>176</v>
      </c>
    </row>
    <row r="12" spans="1:8" s="3" customFormat="1" ht="69.75" customHeight="1" thickBot="1">
      <c r="A12" s="50" t="s">
        <v>72</v>
      </c>
      <c r="B12" s="50">
        <v>2</v>
      </c>
      <c r="C12" s="277" t="s">
        <v>213</v>
      </c>
      <c r="D12" s="43" t="s">
        <v>233</v>
      </c>
      <c r="E12" s="2" t="s">
        <v>61</v>
      </c>
      <c r="F12" s="8" t="s">
        <v>242</v>
      </c>
      <c r="G12" s="8" t="s">
        <v>189</v>
      </c>
      <c r="H12" s="19">
        <v>77</v>
      </c>
    </row>
    <row r="13" spans="1:8" s="3" customFormat="1" ht="60" customHeight="1" thickBot="1">
      <c r="A13" s="50" t="s">
        <v>73</v>
      </c>
      <c r="B13" s="50">
        <v>3</v>
      </c>
      <c r="C13" s="278"/>
      <c r="D13" s="43" t="s">
        <v>215</v>
      </c>
      <c r="E13" s="2" t="s">
        <v>74</v>
      </c>
      <c r="F13" s="8" t="s">
        <v>243</v>
      </c>
      <c r="G13" s="8" t="s">
        <v>189</v>
      </c>
      <c r="H13" s="20" t="s">
        <v>75</v>
      </c>
    </row>
    <row r="14" spans="1:8" s="3" customFormat="1" ht="51.75" thickBot="1">
      <c r="A14" s="50" t="s">
        <v>76</v>
      </c>
      <c r="B14" s="50">
        <v>4</v>
      </c>
      <c r="C14" s="278"/>
      <c r="D14" s="43" t="s">
        <v>216</v>
      </c>
      <c r="E14" s="2" t="s">
        <v>77</v>
      </c>
      <c r="F14" s="8" t="s">
        <v>243</v>
      </c>
      <c r="G14" s="8" t="s">
        <v>189</v>
      </c>
      <c r="H14" s="20" t="s">
        <v>253</v>
      </c>
    </row>
    <row r="15" spans="1:8" s="3" customFormat="1" ht="51.75" thickBot="1">
      <c r="A15" s="50" t="s">
        <v>78</v>
      </c>
      <c r="B15" s="50">
        <v>5</v>
      </c>
      <c r="C15" s="278"/>
      <c r="D15" s="43" t="s">
        <v>214</v>
      </c>
      <c r="E15" s="2" t="s">
        <v>74</v>
      </c>
      <c r="F15" s="8" t="s">
        <v>243</v>
      </c>
      <c r="G15" s="8" t="s">
        <v>188</v>
      </c>
      <c r="H15" s="20" t="s">
        <v>254</v>
      </c>
    </row>
    <row r="16" spans="1:8" s="3" customFormat="1" ht="204.75" thickBot="1">
      <c r="A16" s="50" t="s">
        <v>68</v>
      </c>
      <c r="B16" s="50">
        <v>6</v>
      </c>
      <c r="C16" s="279"/>
      <c r="D16" s="44" t="s">
        <v>217</v>
      </c>
      <c r="E16" s="21" t="s">
        <v>53</v>
      </c>
      <c r="F16" s="22" t="s">
        <v>244</v>
      </c>
      <c r="G16" s="22" t="s">
        <v>189</v>
      </c>
      <c r="H16" s="23" t="s">
        <v>254</v>
      </c>
    </row>
    <row r="17" spans="1:8" s="3" customFormat="1" ht="51.75" thickBot="1">
      <c r="A17" s="50" t="s">
        <v>79</v>
      </c>
      <c r="B17" s="50">
        <v>7</v>
      </c>
      <c r="C17" s="59"/>
      <c r="D17" s="45" t="s">
        <v>234</v>
      </c>
      <c r="E17" s="14" t="s">
        <v>8</v>
      </c>
      <c r="F17" s="15" t="s">
        <v>255</v>
      </c>
      <c r="G17" s="15" t="s">
        <v>189</v>
      </c>
      <c r="H17" s="36" t="s">
        <v>80</v>
      </c>
    </row>
    <row r="18" spans="1:8" s="3" customFormat="1" ht="64.5" thickBot="1">
      <c r="A18" s="50" t="s">
        <v>81</v>
      </c>
      <c r="B18" s="50">
        <v>8</v>
      </c>
      <c r="C18" s="59"/>
      <c r="D18" s="43" t="s">
        <v>235</v>
      </c>
      <c r="E18" s="2" t="s">
        <v>224</v>
      </c>
      <c r="F18" s="9" t="s">
        <v>82</v>
      </c>
      <c r="G18" s="9" t="s">
        <v>188</v>
      </c>
      <c r="H18" s="20" t="s">
        <v>83</v>
      </c>
    </row>
    <row r="19" spans="1:8" s="3" customFormat="1" ht="78.75" customHeight="1" thickBot="1">
      <c r="A19" s="50" t="s">
        <v>84</v>
      </c>
      <c r="B19" s="50">
        <v>9</v>
      </c>
      <c r="C19" s="59"/>
      <c r="D19" s="46" t="s">
        <v>236</v>
      </c>
      <c r="E19" s="24" t="s">
        <v>228</v>
      </c>
      <c r="F19" s="25" t="s">
        <v>223</v>
      </c>
      <c r="G19" s="25" t="s">
        <v>188</v>
      </c>
      <c r="H19" s="35" t="s">
        <v>227</v>
      </c>
    </row>
    <row r="20" spans="1:8" s="3" customFormat="1" ht="53.25" customHeight="1" thickBot="1">
      <c r="A20" s="50" t="s">
        <v>85</v>
      </c>
      <c r="B20" s="50">
        <v>10</v>
      </c>
      <c r="C20" s="277" t="s">
        <v>230</v>
      </c>
      <c r="D20" s="42" t="s">
        <v>3</v>
      </c>
      <c r="E20" s="16" t="s">
        <v>64</v>
      </c>
      <c r="F20" s="26" t="s">
        <v>226</v>
      </c>
      <c r="G20" s="17" t="s">
        <v>190</v>
      </c>
      <c r="H20" s="27">
        <v>39672</v>
      </c>
    </row>
    <row r="21" spans="1:8" s="3" customFormat="1" ht="90" thickBot="1">
      <c r="A21" s="50" t="s">
        <v>86</v>
      </c>
      <c r="B21" s="50">
        <v>11</v>
      </c>
      <c r="C21" s="278"/>
      <c r="D21" s="47" t="s">
        <v>124</v>
      </c>
      <c r="E21" s="1" t="s">
        <v>143</v>
      </c>
      <c r="F21" s="10" t="s">
        <v>226</v>
      </c>
      <c r="G21" s="8" t="s">
        <v>190</v>
      </c>
      <c r="H21" s="20" t="s">
        <v>184</v>
      </c>
    </row>
    <row r="22" spans="1:8" s="3" customFormat="1" ht="90.75" customHeight="1" thickBot="1">
      <c r="A22" s="50" t="s">
        <v>87</v>
      </c>
      <c r="B22" s="50">
        <v>12</v>
      </c>
      <c r="C22" s="278"/>
      <c r="D22" s="43" t="s">
        <v>125</v>
      </c>
      <c r="E22" s="2" t="s">
        <v>144</v>
      </c>
      <c r="F22" s="10" t="s">
        <v>226</v>
      </c>
      <c r="G22" s="8" t="s">
        <v>190</v>
      </c>
      <c r="H22" s="28">
        <v>39692</v>
      </c>
    </row>
    <row r="23" spans="1:8" s="3" customFormat="1" ht="90" thickBot="1">
      <c r="A23" s="50" t="s">
        <v>88</v>
      </c>
      <c r="B23" s="50">
        <v>13</v>
      </c>
      <c r="C23" s="279"/>
      <c r="D23" s="44" t="s">
        <v>136</v>
      </c>
      <c r="E23" s="21" t="s">
        <v>89</v>
      </c>
      <c r="F23" s="22" t="s">
        <v>245</v>
      </c>
      <c r="G23" s="22" t="s">
        <v>190</v>
      </c>
      <c r="H23" s="29" t="s">
        <v>90</v>
      </c>
    </row>
    <row r="24" spans="1:8" s="3" customFormat="1" ht="90" customHeight="1" thickBot="1">
      <c r="A24" s="50" t="s">
        <v>91</v>
      </c>
      <c r="B24" s="50">
        <v>14</v>
      </c>
      <c r="C24" s="59"/>
      <c r="D24" s="48" t="s">
        <v>126</v>
      </c>
      <c r="E24" s="30" t="s">
        <v>285</v>
      </c>
      <c r="F24" s="31" t="s">
        <v>225</v>
      </c>
      <c r="G24" s="31" t="s">
        <v>188</v>
      </c>
      <c r="H24" s="37" t="s">
        <v>286</v>
      </c>
    </row>
    <row r="25" spans="1:8" s="3" customFormat="1" ht="53.25" customHeight="1" thickBot="1">
      <c r="A25" s="50" t="s">
        <v>287</v>
      </c>
      <c r="B25" s="50">
        <v>15</v>
      </c>
      <c r="C25" s="280" t="s">
        <v>231</v>
      </c>
      <c r="D25" s="42" t="s">
        <v>127</v>
      </c>
      <c r="E25" s="16" t="s">
        <v>62</v>
      </c>
      <c r="F25" s="17" t="s">
        <v>247</v>
      </c>
      <c r="G25" s="17" t="s">
        <v>191</v>
      </c>
      <c r="H25" s="32">
        <v>2</v>
      </c>
    </row>
    <row r="26" spans="1:8" s="3" customFormat="1" ht="57.75" customHeight="1" thickBot="1">
      <c r="A26" s="50" t="s">
        <v>288</v>
      </c>
      <c r="B26" s="50">
        <v>16</v>
      </c>
      <c r="C26" s="281"/>
      <c r="D26" s="44" t="s">
        <v>128</v>
      </c>
      <c r="E26" s="21" t="s">
        <v>63</v>
      </c>
      <c r="F26" s="22" t="s">
        <v>222</v>
      </c>
      <c r="G26" s="22" t="s">
        <v>191</v>
      </c>
      <c r="H26" s="33">
        <v>15</v>
      </c>
    </row>
    <row r="27" spans="1:8" s="3" customFormat="1" ht="129.75" customHeight="1" thickBot="1">
      <c r="A27" s="50" t="s">
        <v>289</v>
      </c>
      <c r="B27" s="50">
        <v>17</v>
      </c>
      <c r="C27" s="59"/>
      <c r="D27" s="45" t="s">
        <v>129</v>
      </c>
      <c r="E27" s="14" t="s">
        <v>175</v>
      </c>
      <c r="F27" s="15" t="s">
        <v>7</v>
      </c>
      <c r="G27" s="15" t="s">
        <v>188</v>
      </c>
      <c r="H27" s="38" t="s">
        <v>185</v>
      </c>
    </row>
    <row r="28" spans="1:8" s="3" customFormat="1" ht="77.25" thickBot="1">
      <c r="A28" s="50" t="s">
        <v>290</v>
      </c>
      <c r="B28" s="50">
        <v>18</v>
      </c>
      <c r="C28" s="59"/>
      <c r="D28" s="43" t="s">
        <v>130</v>
      </c>
      <c r="E28" s="4" t="s">
        <v>130</v>
      </c>
      <c r="F28" s="8" t="s">
        <v>248</v>
      </c>
      <c r="G28" s="10" t="s">
        <v>189</v>
      </c>
      <c r="H28" s="20" t="s">
        <v>119</v>
      </c>
    </row>
    <row r="29" spans="1:8" s="3" customFormat="1" ht="51.75" thickBot="1">
      <c r="A29" s="50" t="s">
        <v>291</v>
      </c>
      <c r="B29" s="50">
        <v>19</v>
      </c>
      <c r="C29" s="59"/>
      <c r="D29" s="44" t="s">
        <v>131</v>
      </c>
      <c r="E29" s="21" t="s">
        <v>238</v>
      </c>
      <c r="F29" s="22" t="s">
        <v>243</v>
      </c>
      <c r="G29" s="39" t="s">
        <v>189</v>
      </c>
      <c r="H29" s="23" t="s">
        <v>186</v>
      </c>
    </row>
    <row r="30" spans="1:8" ht="102.75" thickBot="1">
      <c r="A30" s="50"/>
      <c r="B30" s="50">
        <v>20</v>
      </c>
      <c r="C30" s="71"/>
      <c r="D30" s="72" t="s">
        <v>132</v>
      </c>
      <c r="E30" s="61" t="s">
        <v>23</v>
      </c>
      <c r="F30" s="62" t="s">
        <v>24</v>
      </c>
      <c r="G30" s="26" t="s">
        <v>189</v>
      </c>
      <c r="H30" s="63" t="s">
        <v>189</v>
      </c>
    </row>
    <row r="31" spans="1:8" ht="128.25" thickBot="1">
      <c r="A31" s="50"/>
      <c r="B31" s="50">
        <v>21</v>
      </c>
      <c r="C31" s="71"/>
      <c r="D31" s="73" t="s">
        <v>25</v>
      </c>
      <c r="E31" s="2" t="s">
        <v>26</v>
      </c>
      <c r="F31" s="8" t="s">
        <v>243</v>
      </c>
      <c r="G31" s="8" t="s">
        <v>27</v>
      </c>
      <c r="H31" s="64" t="s">
        <v>111</v>
      </c>
    </row>
    <row r="32" spans="1:8" ht="64.5" thickBot="1">
      <c r="A32" s="50"/>
      <c r="B32" s="50">
        <v>22</v>
      </c>
      <c r="C32" s="71"/>
      <c r="D32" s="74" t="s">
        <v>138</v>
      </c>
      <c r="E32" s="65" t="s">
        <v>172</v>
      </c>
      <c r="F32" s="66" t="s">
        <v>173</v>
      </c>
      <c r="G32" s="10" t="s">
        <v>189</v>
      </c>
      <c r="H32" s="67" t="s">
        <v>188</v>
      </c>
    </row>
    <row r="33" spans="1:8" ht="77.25" thickBot="1">
      <c r="A33" s="50"/>
      <c r="B33" s="50">
        <v>23</v>
      </c>
      <c r="C33" s="71"/>
      <c r="D33" s="74" t="s">
        <v>139</v>
      </c>
      <c r="E33" s="65" t="s">
        <v>28</v>
      </c>
      <c r="F33" s="66" t="s">
        <v>173</v>
      </c>
      <c r="G33" s="10" t="s">
        <v>189</v>
      </c>
      <c r="H33" s="67" t="s">
        <v>188</v>
      </c>
    </row>
    <row r="34" spans="1:8" ht="64.5" thickBot="1">
      <c r="A34" s="50"/>
      <c r="B34" s="50">
        <v>24</v>
      </c>
      <c r="C34" s="71"/>
      <c r="D34" s="74" t="s">
        <v>137</v>
      </c>
      <c r="E34" s="65" t="s">
        <v>29</v>
      </c>
      <c r="F34" s="66" t="s">
        <v>173</v>
      </c>
      <c r="G34" s="10" t="s">
        <v>189</v>
      </c>
      <c r="H34" s="67" t="s">
        <v>188</v>
      </c>
    </row>
    <row r="35" spans="1:8" ht="64.5" thickBot="1">
      <c r="A35" s="50"/>
      <c r="B35" s="50">
        <v>25</v>
      </c>
      <c r="C35" s="71"/>
      <c r="D35" s="75" t="s">
        <v>212</v>
      </c>
      <c r="E35" s="68" t="s">
        <v>52</v>
      </c>
      <c r="F35" s="69" t="s">
        <v>173</v>
      </c>
      <c r="G35" s="39" t="s">
        <v>189</v>
      </c>
      <c r="H35" s="70" t="s">
        <v>188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8"/>
  <sheetViews>
    <sheetView zoomScale="85" zoomScaleNormal="85" zoomScalePageLayoutView="0" workbookViewId="0" topLeftCell="A4">
      <selection activeCell="K8" sqref="K8"/>
    </sheetView>
  </sheetViews>
  <sheetFormatPr defaultColWidth="9.00390625" defaultRowHeight="12.75"/>
  <cols>
    <col min="1" max="1" width="31.75390625" style="0" customWidth="1"/>
    <col min="2" max="4" width="6.625" style="0" bestFit="1" customWidth="1"/>
    <col min="5" max="5" width="6.25390625" style="0" customWidth="1"/>
    <col min="6" max="6" width="3.875" style="0" customWidth="1"/>
    <col min="7" max="8" width="5.25390625" style="0" bestFit="1" customWidth="1"/>
    <col min="9" max="9" width="6.625" style="0" bestFit="1" customWidth="1"/>
    <col min="10" max="10" width="3.75390625" style="0" customWidth="1"/>
    <col min="11" max="11" width="5.25390625" style="0" bestFit="1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2" spans="1:41" ht="15.75">
      <c r="A2" s="286" t="s">
        <v>270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72"/>
      <c r="AN2" s="272"/>
      <c r="AO2" s="272"/>
    </row>
    <row r="4" spans="1:51" ht="15.75">
      <c r="A4" s="80"/>
      <c r="B4" s="287" t="s">
        <v>202</v>
      </c>
      <c r="C4" s="288"/>
      <c r="D4" s="288"/>
      <c r="E4" s="288"/>
      <c r="F4" s="288"/>
      <c r="G4" s="288"/>
      <c r="H4" s="288"/>
      <c r="I4" s="288"/>
      <c r="J4" s="288"/>
      <c r="K4" s="289"/>
      <c r="L4" s="287" t="s">
        <v>203</v>
      </c>
      <c r="M4" s="290"/>
      <c r="N4" s="290"/>
      <c r="O4" s="290"/>
      <c r="P4" s="291"/>
      <c r="Q4" s="283" t="s">
        <v>204</v>
      </c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83" t="s">
        <v>205</v>
      </c>
      <c r="AN4" s="292"/>
      <c r="AO4" s="292"/>
      <c r="AP4" s="292"/>
      <c r="AQ4" s="292"/>
      <c r="AR4" s="285" t="s">
        <v>206</v>
      </c>
      <c r="AS4" s="285"/>
      <c r="AT4" s="285"/>
      <c r="AU4" s="285"/>
      <c r="AV4" s="285" t="s">
        <v>207</v>
      </c>
      <c r="AW4" s="285"/>
      <c r="AX4" s="285"/>
      <c r="AY4" s="80"/>
    </row>
    <row r="5" spans="1:51" ht="262.5">
      <c r="A5" s="81" t="s">
        <v>256</v>
      </c>
      <c r="B5" s="82" t="s">
        <v>44</v>
      </c>
      <c r="C5" s="82" t="s">
        <v>45</v>
      </c>
      <c r="D5" s="82" t="s">
        <v>292</v>
      </c>
      <c r="E5" s="82" t="s">
        <v>293</v>
      </c>
      <c r="F5" s="82" t="s">
        <v>294</v>
      </c>
      <c r="G5" s="82" t="s">
        <v>295</v>
      </c>
      <c r="H5" s="82" t="s">
        <v>296</v>
      </c>
      <c r="I5" s="82" t="s">
        <v>297</v>
      </c>
      <c r="J5" s="82" t="s">
        <v>298</v>
      </c>
      <c r="K5" s="82" t="s">
        <v>299</v>
      </c>
      <c r="L5" s="82" t="s">
        <v>44</v>
      </c>
      <c r="M5" s="82" t="s">
        <v>300</v>
      </c>
      <c r="N5" s="82" t="s">
        <v>301</v>
      </c>
      <c r="O5" s="82" t="s">
        <v>296</v>
      </c>
      <c r="P5" s="82" t="s">
        <v>302</v>
      </c>
      <c r="Q5" s="82" t="s">
        <v>44</v>
      </c>
      <c r="R5" s="82" t="s">
        <v>257</v>
      </c>
      <c r="S5" s="82" t="s">
        <v>303</v>
      </c>
      <c r="T5" s="82" t="s">
        <v>304</v>
      </c>
      <c r="U5" s="82" t="s">
        <v>305</v>
      </c>
      <c r="V5" s="82" t="s">
        <v>306</v>
      </c>
      <c r="W5" s="82" t="s">
        <v>148</v>
      </c>
      <c r="X5" s="82" t="s">
        <v>149</v>
      </c>
      <c r="Y5" s="82" t="s">
        <v>150</v>
      </c>
      <c r="Z5" s="82" t="s">
        <v>151</v>
      </c>
      <c r="AA5" s="82" t="s">
        <v>152</v>
      </c>
      <c r="AB5" s="82" t="s">
        <v>153</v>
      </c>
      <c r="AC5" s="82" t="s">
        <v>154</v>
      </c>
      <c r="AD5" s="82" t="s">
        <v>155</v>
      </c>
      <c r="AE5" s="82" t="s">
        <v>156</v>
      </c>
      <c r="AF5" s="82" t="s">
        <v>157</v>
      </c>
      <c r="AG5" s="82" t="s">
        <v>158</v>
      </c>
      <c r="AH5" s="82" t="s">
        <v>159</v>
      </c>
      <c r="AI5" s="82" t="s">
        <v>160</v>
      </c>
      <c r="AJ5" s="82" t="s">
        <v>161</v>
      </c>
      <c r="AK5" s="82" t="s">
        <v>162</v>
      </c>
      <c r="AL5" s="82" t="s">
        <v>163</v>
      </c>
      <c r="AM5" s="82" t="s">
        <v>164</v>
      </c>
      <c r="AN5" s="82" t="s">
        <v>165</v>
      </c>
      <c r="AO5" s="82" t="s">
        <v>166</v>
      </c>
      <c r="AP5" s="82" t="s">
        <v>167</v>
      </c>
      <c r="AQ5" s="82" t="s">
        <v>168</v>
      </c>
      <c r="AR5" s="82" t="s">
        <v>44</v>
      </c>
      <c r="AS5" s="82" t="s">
        <v>45</v>
      </c>
      <c r="AT5" s="82" t="s">
        <v>296</v>
      </c>
      <c r="AU5" s="82" t="s">
        <v>299</v>
      </c>
      <c r="AV5" s="82" t="s">
        <v>44</v>
      </c>
      <c r="AW5" s="82" t="s">
        <v>169</v>
      </c>
      <c r="AX5" s="82" t="s">
        <v>302</v>
      </c>
      <c r="AY5" s="80"/>
    </row>
    <row r="6" spans="1:51" ht="15.75" customHeight="1">
      <c r="A6" s="80"/>
      <c r="B6" s="283" t="s">
        <v>170</v>
      </c>
      <c r="C6" s="283"/>
      <c r="D6" s="283"/>
      <c r="E6" s="283"/>
      <c r="F6" s="283"/>
      <c r="G6" s="283"/>
      <c r="H6" s="283"/>
      <c r="I6" s="283"/>
      <c r="J6" s="283"/>
      <c r="K6" s="283"/>
      <c r="L6" s="283" t="s">
        <v>170</v>
      </c>
      <c r="M6" s="283"/>
      <c r="N6" s="283"/>
      <c r="O6" s="283"/>
      <c r="P6" s="283"/>
      <c r="Q6" s="283" t="s">
        <v>170</v>
      </c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 t="s">
        <v>170</v>
      </c>
      <c r="AN6" s="283"/>
      <c r="AO6" s="283"/>
      <c r="AP6" s="283"/>
      <c r="AQ6" s="283"/>
      <c r="AR6" s="283" t="s">
        <v>170</v>
      </c>
      <c r="AS6" s="283"/>
      <c r="AT6" s="283"/>
      <c r="AU6" s="283"/>
      <c r="AV6" s="283" t="s">
        <v>170</v>
      </c>
      <c r="AW6" s="283"/>
      <c r="AX6" s="283"/>
      <c r="AY6" s="284" t="s">
        <v>269</v>
      </c>
    </row>
    <row r="7" spans="1:51" ht="12.75">
      <c r="A7" s="86">
        <v>1</v>
      </c>
      <c r="B7" s="85">
        <v>2</v>
      </c>
      <c r="C7" s="85">
        <v>3</v>
      </c>
      <c r="D7" s="85">
        <v>4</v>
      </c>
      <c r="E7" s="86">
        <v>5</v>
      </c>
      <c r="F7" s="85">
        <v>6</v>
      </c>
      <c r="G7" s="85">
        <v>7</v>
      </c>
      <c r="H7" s="85">
        <v>8</v>
      </c>
      <c r="I7" s="86">
        <v>9</v>
      </c>
      <c r="J7" s="85">
        <v>10</v>
      </c>
      <c r="K7" s="85">
        <v>11</v>
      </c>
      <c r="L7" s="85">
        <v>12</v>
      </c>
      <c r="M7" s="86">
        <v>13</v>
      </c>
      <c r="N7" s="85">
        <v>14</v>
      </c>
      <c r="O7" s="85">
        <v>15</v>
      </c>
      <c r="P7" s="85">
        <v>16</v>
      </c>
      <c r="Q7" s="86">
        <v>17</v>
      </c>
      <c r="R7" s="85">
        <v>18</v>
      </c>
      <c r="S7" s="85">
        <v>19</v>
      </c>
      <c r="T7" s="85">
        <v>20</v>
      </c>
      <c r="U7" s="86">
        <v>21</v>
      </c>
      <c r="V7" s="85">
        <v>22</v>
      </c>
      <c r="W7" s="85">
        <v>23</v>
      </c>
      <c r="X7" s="85">
        <v>24</v>
      </c>
      <c r="Y7" s="86">
        <v>25</v>
      </c>
      <c r="Z7" s="85">
        <v>26</v>
      </c>
      <c r="AA7" s="85">
        <v>27</v>
      </c>
      <c r="AB7" s="85">
        <v>28</v>
      </c>
      <c r="AC7" s="86">
        <v>29</v>
      </c>
      <c r="AD7" s="85">
        <v>30</v>
      </c>
      <c r="AE7" s="85">
        <v>31</v>
      </c>
      <c r="AF7" s="85">
        <v>32</v>
      </c>
      <c r="AG7" s="86">
        <v>33</v>
      </c>
      <c r="AH7" s="85">
        <v>34</v>
      </c>
      <c r="AI7" s="85">
        <v>35</v>
      </c>
      <c r="AJ7" s="85">
        <v>36</v>
      </c>
      <c r="AK7" s="86">
        <v>37</v>
      </c>
      <c r="AL7" s="85">
        <v>38</v>
      </c>
      <c r="AM7" s="85">
        <v>39</v>
      </c>
      <c r="AN7" s="85">
        <v>40</v>
      </c>
      <c r="AO7" s="86">
        <v>41</v>
      </c>
      <c r="AP7" s="85">
        <v>42</v>
      </c>
      <c r="AQ7" s="85">
        <v>43</v>
      </c>
      <c r="AR7" s="85">
        <v>44</v>
      </c>
      <c r="AS7" s="86">
        <v>45</v>
      </c>
      <c r="AT7" s="85">
        <v>46</v>
      </c>
      <c r="AU7" s="85">
        <v>47</v>
      </c>
      <c r="AV7" s="85">
        <v>48</v>
      </c>
      <c r="AW7" s="86">
        <v>49</v>
      </c>
      <c r="AX7" s="85">
        <v>50</v>
      </c>
      <c r="AY7" s="284"/>
    </row>
    <row r="8" spans="1:51" ht="15.75">
      <c r="A8" s="83" t="s">
        <v>258</v>
      </c>
      <c r="B8" s="79" t="e">
        <f>план!#REF!</f>
        <v>#REF!</v>
      </c>
      <c r="C8" s="79" t="e">
        <f>план!#REF!</f>
        <v>#REF!</v>
      </c>
      <c r="D8" s="79" t="e">
        <f>план!#REF!</f>
        <v>#REF!</v>
      </c>
      <c r="E8" s="79" t="e">
        <f>план!#REF!</f>
        <v>#REF!</v>
      </c>
      <c r="F8" s="79" t="e">
        <f>план!#REF!</f>
        <v>#REF!</v>
      </c>
      <c r="G8" s="79" t="e">
        <f>план!#REF!</f>
        <v>#REF!</v>
      </c>
      <c r="H8" s="79" t="e">
        <f>план!#REF!</f>
        <v>#REF!</v>
      </c>
      <c r="I8" s="79" t="e">
        <f>план!#REF!</f>
        <v>#REF!</v>
      </c>
      <c r="J8" s="79" t="e">
        <f>план!#REF!</f>
        <v>#REF!</v>
      </c>
      <c r="K8" s="79" t="e">
        <f>план!#REF!</f>
        <v>#REF!</v>
      </c>
      <c r="L8" s="79" t="e">
        <f>план!#REF!</f>
        <v>#REF!</v>
      </c>
      <c r="M8" s="79" t="e">
        <f>план!#REF!</f>
        <v>#REF!</v>
      </c>
      <c r="N8" s="79" t="e">
        <f>план!#REF!</f>
        <v>#REF!</v>
      </c>
      <c r="O8" s="79" t="e">
        <f>план!#REF!</f>
        <v>#REF!</v>
      </c>
      <c r="P8" s="79" t="e">
        <f>план!#REF!</f>
        <v>#REF!</v>
      </c>
      <c r="Q8" s="79" t="e">
        <f>план!#REF!</f>
        <v>#REF!</v>
      </c>
      <c r="R8" s="79" t="e">
        <f>план!#REF!</f>
        <v>#REF!</v>
      </c>
      <c r="S8" s="79" t="e">
        <f>план!#REF!</f>
        <v>#REF!</v>
      </c>
      <c r="T8" s="79" t="e">
        <f>план!#REF!</f>
        <v>#REF!</v>
      </c>
      <c r="U8" s="79" t="e">
        <f>план!#REF!</f>
        <v>#REF!</v>
      </c>
      <c r="V8" s="79" t="e">
        <f>план!#REF!</f>
        <v>#REF!</v>
      </c>
      <c r="W8" s="79" t="e">
        <f>план!#REF!</f>
        <v>#REF!</v>
      </c>
      <c r="X8" s="79" t="e">
        <f>план!#REF!</f>
        <v>#REF!</v>
      </c>
      <c r="Y8" s="79" t="e">
        <f>план!#REF!</f>
        <v>#REF!</v>
      </c>
      <c r="Z8" s="79" t="e">
        <f>план!#REF!</f>
        <v>#REF!</v>
      </c>
      <c r="AA8" s="79" t="e">
        <f>план!#REF!</f>
        <v>#REF!</v>
      </c>
      <c r="AB8" s="79" t="e">
        <f>план!#REF!</f>
        <v>#REF!</v>
      </c>
      <c r="AC8" s="79" t="e">
        <f>план!#REF!</f>
        <v>#REF!</v>
      </c>
      <c r="AD8" s="79" t="e">
        <f>план!#REF!</f>
        <v>#REF!</v>
      </c>
      <c r="AE8" s="79" t="e">
        <f>план!#REF!</f>
        <v>#REF!</v>
      </c>
      <c r="AF8" s="79" t="e">
        <f>план!#REF!</f>
        <v>#REF!</v>
      </c>
      <c r="AG8" s="79" t="e">
        <f>план!#REF!</f>
        <v>#REF!</v>
      </c>
      <c r="AH8" s="79" t="e">
        <f>план!#REF!</f>
        <v>#REF!</v>
      </c>
      <c r="AI8" s="79" t="e">
        <f>план!#REF!</f>
        <v>#REF!</v>
      </c>
      <c r="AJ8" s="79" t="e">
        <f>план!#REF!</f>
        <v>#REF!</v>
      </c>
      <c r="AK8" s="79" t="e">
        <f>план!#REF!</f>
        <v>#REF!</v>
      </c>
      <c r="AL8" s="79" t="e">
        <f>план!#REF!</f>
        <v>#REF!</v>
      </c>
      <c r="AM8" s="79" t="e">
        <f>план!#REF!</f>
        <v>#REF!</v>
      </c>
      <c r="AN8" s="79" t="e">
        <f>план!#REF!</f>
        <v>#REF!</v>
      </c>
      <c r="AO8" s="79" t="e">
        <f>план!#REF!</f>
        <v>#REF!</v>
      </c>
      <c r="AP8" s="79" t="e">
        <f>план!#REF!</f>
        <v>#REF!</v>
      </c>
      <c r="AQ8" s="79" t="e">
        <f>план!#REF!</f>
        <v>#REF!</v>
      </c>
      <c r="AR8" s="79" t="e">
        <f>план!#REF!</f>
        <v>#REF!</v>
      </c>
      <c r="AS8" s="79" t="e">
        <f>план!#REF!</f>
        <v>#REF!</v>
      </c>
      <c r="AT8" s="79" t="e">
        <f>план!#REF!</f>
        <v>#REF!</v>
      </c>
      <c r="AU8" s="79" t="e">
        <f>план!#REF!</f>
        <v>#REF!</v>
      </c>
      <c r="AV8" s="79" t="e">
        <f>план!#REF!</f>
        <v>#REF!</v>
      </c>
      <c r="AW8" s="79" t="e">
        <f>план!#REF!</f>
        <v>#REF!</v>
      </c>
      <c r="AX8" s="79" t="e">
        <f>план!#REF!</f>
        <v>#REF!</v>
      </c>
      <c r="AY8" s="79" t="e">
        <f>SUM(B8:AX8)</f>
        <v>#REF!</v>
      </c>
    </row>
    <row r="9" spans="1:51" ht="15.75">
      <c r="A9" s="83" t="s">
        <v>259</v>
      </c>
      <c r="B9" s="79" t="e">
        <f>план!#REF!</f>
        <v>#REF!</v>
      </c>
      <c r="C9" s="79" t="e">
        <f>план!#REF!</f>
        <v>#REF!</v>
      </c>
      <c r="D9" s="79" t="e">
        <f>план!#REF!</f>
        <v>#REF!</v>
      </c>
      <c r="E9" s="79" t="e">
        <f>план!#REF!</f>
        <v>#REF!</v>
      </c>
      <c r="F9" s="79" t="e">
        <f>план!#REF!</f>
        <v>#REF!</v>
      </c>
      <c r="G9" s="79" t="e">
        <f>план!#REF!</f>
        <v>#REF!</v>
      </c>
      <c r="H9" s="79" t="e">
        <f>план!#REF!</f>
        <v>#REF!</v>
      </c>
      <c r="I9" s="79" t="e">
        <f>план!#REF!</f>
        <v>#REF!</v>
      </c>
      <c r="J9" s="79" t="e">
        <f>план!#REF!</f>
        <v>#REF!</v>
      </c>
      <c r="K9" s="79" t="e">
        <f>план!#REF!</f>
        <v>#REF!</v>
      </c>
      <c r="L9" s="79" t="e">
        <f>план!#REF!</f>
        <v>#REF!</v>
      </c>
      <c r="M9" s="79" t="e">
        <f>план!#REF!</f>
        <v>#REF!</v>
      </c>
      <c r="N9" s="79" t="e">
        <f>план!#REF!</f>
        <v>#REF!</v>
      </c>
      <c r="O9" s="79" t="e">
        <f>план!#REF!</f>
        <v>#REF!</v>
      </c>
      <c r="P9" s="79" t="e">
        <f>план!#REF!</f>
        <v>#REF!</v>
      </c>
      <c r="Q9" s="79" t="e">
        <f>план!#REF!</f>
        <v>#REF!</v>
      </c>
      <c r="R9" s="79" t="e">
        <f>план!#REF!</f>
        <v>#REF!</v>
      </c>
      <c r="S9" s="79" t="e">
        <f>план!#REF!</f>
        <v>#REF!</v>
      </c>
      <c r="T9" s="79" t="e">
        <f>план!#REF!</f>
        <v>#REF!</v>
      </c>
      <c r="U9" s="79" t="e">
        <f>план!#REF!</f>
        <v>#REF!</v>
      </c>
      <c r="V9" s="79" t="e">
        <f>план!#REF!</f>
        <v>#REF!</v>
      </c>
      <c r="W9" s="79" t="e">
        <f>план!#REF!</f>
        <v>#REF!</v>
      </c>
      <c r="X9" s="79" t="e">
        <f>план!#REF!</f>
        <v>#REF!</v>
      </c>
      <c r="Y9" s="79" t="e">
        <f>план!#REF!</f>
        <v>#REF!</v>
      </c>
      <c r="Z9" s="79" t="e">
        <f>план!#REF!</f>
        <v>#REF!</v>
      </c>
      <c r="AA9" s="79" t="e">
        <f>план!#REF!</f>
        <v>#REF!</v>
      </c>
      <c r="AB9" s="79" t="e">
        <f>план!#REF!</f>
        <v>#REF!</v>
      </c>
      <c r="AC9" s="79" t="e">
        <f>план!#REF!</f>
        <v>#REF!</v>
      </c>
      <c r="AD9" s="79" t="e">
        <f>план!#REF!</f>
        <v>#REF!</v>
      </c>
      <c r="AE9" s="79" t="e">
        <f>план!#REF!</f>
        <v>#REF!</v>
      </c>
      <c r="AF9" s="79" t="e">
        <f>план!#REF!</f>
        <v>#REF!</v>
      </c>
      <c r="AG9" s="79" t="e">
        <f>план!#REF!</f>
        <v>#REF!</v>
      </c>
      <c r="AH9" s="79" t="e">
        <f>план!#REF!</f>
        <v>#REF!</v>
      </c>
      <c r="AI9" s="79" t="e">
        <f>план!#REF!</f>
        <v>#REF!</v>
      </c>
      <c r="AJ9" s="79" t="e">
        <f>план!#REF!</f>
        <v>#REF!</v>
      </c>
      <c r="AK9" s="79" t="e">
        <f>план!#REF!</f>
        <v>#REF!</v>
      </c>
      <c r="AL9" s="79" t="e">
        <f>план!#REF!</f>
        <v>#REF!</v>
      </c>
      <c r="AM9" s="79" t="e">
        <f>план!#REF!</f>
        <v>#REF!</v>
      </c>
      <c r="AN9" s="79" t="e">
        <f>план!#REF!</f>
        <v>#REF!</v>
      </c>
      <c r="AO9" s="79" t="e">
        <f>план!#REF!</f>
        <v>#REF!</v>
      </c>
      <c r="AP9" s="79" t="e">
        <f>план!#REF!</f>
        <v>#REF!</v>
      </c>
      <c r="AQ9" s="79" t="e">
        <f>план!#REF!</f>
        <v>#REF!</v>
      </c>
      <c r="AR9" s="79" t="e">
        <f>план!#REF!</f>
        <v>#REF!</v>
      </c>
      <c r="AS9" s="79" t="e">
        <f>план!#REF!</f>
        <v>#REF!</v>
      </c>
      <c r="AT9" s="79" t="e">
        <f>план!#REF!</f>
        <v>#REF!</v>
      </c>
      <c r="AU9" s="79" t="e">
        <f>план!#REF!</f>
        <v>#REF!</v>
      </c>
      <c r="AV9" s="79" t="e">
        <f>план!#REF!</f>
        <v>#REF!</v>
      </c>
      <c r="AW9" s="79" t="e">
        <f>план!#REF!</f>
        <v>#REF!</v>
      </c>
      <c r="AX9" s="79" t="e">
        <f>план!#REF!</f>
        <v>#REF!</v>
      </c>
      <c r="AY9" s="79" t="e">
        <f>SUM(B9:AX9)</f>
        <v>#REF!</v>
      </c>
    </row>
    <row r="10" spans="1:51" ht="15.75">
      <c r="A10" s="83" t="s">
        <v>260</v>
      </c>
      <c r="B10" s="79" t="e">
        <f>план!#REF!</f>
        <v>#REF!</v>
      </c>
      <c r="C10" s="79" t="e">
        <f>план!#REF!</f>
        <v>#REF!</v>
      </c>
      <c r="D10" s="79" t="e">
        <f>план!#REF!</f>
        <v>#REF!</v>
      </c>
      <c r="E10" s="79" t="e">
        <f>план!#REF!</f>
        <v>#REF!</v>
      </c>
      <c r="F10" s="79" t="e">
        <f>план!#REF!</f>
        <v>#REF!</v>
      </c>
      <c r="G10" s="79" t="e">
        <f>план!#REF!</f>
        <v>#REF!</v>
      </c>
      <c r="H10" s="79" t="e">
        <f>план!#REF!</f>
        <v>#REF!</v>
      </c>
      <c r="I10" s="79" t="e">
        <f>план!#REF!</f>
        <v>#REF!</v>
      </c>
      <c r="J10" s="79" t="e">
        <f>план!#REF!</f>
        <v>#REF!</v>
      </c>
      <c r="K10" s="79" t="e">
        <f>план!#REF!</f>
        <v>#REF!</v>
      </c>
      <c r="L10" s="79" t="e">
        <f>план!#REF!</f>
        <v>#REF!</v>
      </c>
      <c r="M10" s="79" t="e">
        <f>план!#REF!</f>
        <v>#REF!</v>
      </c>
      <c r="N10" s="79" t="e">
        <f>план!#REF!</f>
        <v>#REF!</v>
      </c>
      <c r="O10" s="79" t="e">
        <f>план!#REF!</f>
        <v>#REF!</v>
      </c>
      <c r="P10" s="79" t="e">
        <f>план!#REF!</f>
        <v>#REF!</v>
      </c>
      <c r="Q10" s="79" t="e">
        <f>план!#REF!</f>
        <v>#REF!</v>
      </c>
      <c r="R10" s="79" t="e">
        <f>план!#REF!</f>
        <v>#REF!</v>
      </c>
      <c r="S10" s="79" t="e">
        <f>план!#REF!</f>
        <v>#REF!</v>
      </c>
      <c r="T10" s="79" t="e">
        <f>план!#REF!</f>
        <v>#REF!</v>
      </c>
      <c r="U10" s="79" t="e">
        <f>план!#REF!</f>
        <v>#REF!</v>
      </c>
      <c r="V10" s="79" t="e">
        <f>план!#REF!</f>
        <v>#REF!</v>
      </c>
      <c r="W10" s="79" t="e">
        <f>план!#REF!</f>
        <v>#REF!</v>
      </c>
      <c r="X10" s="79" t="e">
        <f>план!#REF!</f>
        <v>#REF!</v>
      </c>
      <c r="Y10" s="79" t="e">
        <f>план!#REF!</f>
        <v>#REF!</v>
      </c>
      <c r="Z10" s="79" t="e">
        <f>план!#REF!</f>
        <v>#REF!</v>
      </c>
      <c r="AA10" s="79" t="e">
        <f>план!#REF!</f>
        <v>#REF!</v>
      </c>
      <c r="AB10" s="79" t="e">
        <f>план!#REF!</f>
        <v>#REF!</v>
      </c>
      <c r="AC10" s="79" t="e">
        <f>план!#REF!</f>
        <v>#REF!</v>
      </c>
      <c r="AD10" s="79" t="e">
        <f>план!#REF!</f>
        <v>#REF!</v>
      </c>
      <c r="AE10" s="79" t="e">
        <f>план!#REF!</f>
        <v>#REF!</v>
      </c>
      <c r="AF10" s="79" t="e">
        <f>план!#REF!</f>
        <v>#REF!</v>
      </c>
      <c r="AG10" s="79" t="e">
        <f>план!#REF!</f>
        <v>#REF!</v>
      </c>
      <c r="AH10" s="79" t="e">
        <f>план!#REF!</f>
        <v>#REF!</v>
      </c>
      <c r="AI10" s="79" t="e">
        <f>план!#REF!</f>
        <v>#REF!</v>
      </c>
      <c r="AJ10" s="79" t="e">
        <f>план!#REF!</f>
        <v>#REF!</v>
      </c>
      <c r="AK10" s="79" t="e">
        <f>план!#REF!</f>
        <v>#REF!</v>
      </c>
      <c r="AL10" s="79" t="e">
        <f>план!#REF!</f>
        <v>#REF!</v>
      </c>
      <c r="AM10" s="79" t="e">
        <f>план!#REF!</f>
        <v>#REF!</v>
      </c>
      <c r="AN10" s="79" t="e">
        <f>план!#REF!</f>
        <v>#REF!</v>
      </c>
      <c r="AO10" s="79" t="e">
        <f>план!#REF!</f>
        <v>#REF!</v>
      </c>
      <c r="AP10" s="79" t="e">
        <f>план!#REF!</f>
        <v>#REF!</v>
      </c>
      <c r="AQ10" s="79" t="e">
        <f>план!#REF!</f>
        <v>#REF!</v>
      </c>
      <c r="AR10" s="79" t="e">
        <f>план!#REF!</f>
        <v>#REF!</v>
      </c>
      <c r="AS10" s="79" t="e">
        <f>план!#REF!</f>
        <v>#REF!</v>
      </c>
      <c r="AT10" s="79" t="e">
        <f>план!#REF!</f>
        <v>#REF!</v>
      </c>
      <c r="AU10" s="79" t="e">
        <f>план!#REF!</f>
        <v>#REF!</v>
      </c>
      <c r="AV10" s="79" t="e">
        <f>план!#REF!</f>
        <v>#REF!</v>
      </c>
      <c r="AW10" s="79" t="e">
        <f>план!#REF!</f>
        <v>#REF!</v>
      </c>
      <c r="AX10" s="79" t="e">
        <f>план!#REF!</f>
        <v>#REF!</v>
      </c>
      <c r="AY10" s="79" t="e">
        <f aca="true" t="shared" si="0" ref="AY10:AY18">SUM(B10:AX10)</f>
        <v>#REF!</v>
      </c>
    </row>
    <row r="11" spans="1:51" ht="15.75">
      <c r="A11" s="83" t="s">
        <v>261</v>
      </c>
      <c r="B11" s="79" t="e">
        <f>план!#REF!</f>
        <v>#REF!</v>
      </c>
      <c r="C11" s="79" t="e">
        <f>план!#REF!</f>
        <v>#REF!</v>
      </c>
      <c r="D11" s="79" t="e">
        <f>план!#REF!</f>
        <v>#REF!</v>
      </c>
      <c r="E11" s="79" t="e">
        <f>план!#REF!</f>
        <v>#REF!</v>
      </c>
      <c r="F11" s="79" t="e">
        <f>план!#REF!</f>
        <v>#REF!</v>
      </c>
      <c r="G11" s="79" t="e">
        <f>план!#REF!</f>
        <v>#REF!</v>
      </c>
      <c r="H11" s="79" t="e">
        <f>план!#REF!</f>
        <v>#REF!</v>
      </c>
      <c r="I11" s="79" t="e">
        <f>план!#REF!</f>
        <v>#REF!</v>
      </c>
      <c r="J11" s="79" t="e">
        <f>план!#REF!</f>
        <v>#REF!</v>
      </c>
      <c r="K11" s="79" t="e">
        <f>план!#REF!</f>
        <v>#REF!</v>
      </c>
      <c r="L11" s="79" t="e">
        <f>план!#REF!</f>
        <v>#REF!</v>
      </c>
      <c r="M11" s="79" t="e">
        <f>план!#REF!</f>
        <v>#REF!</v>
      </c>
      <c r="N11" s="79" t="e">
        <f>план!#REF!</f>
        <v>#REF!</v>
      </c>
      <c r="O11" s="79" t="e">
        <f>план!#REF!</f>
        <v>#REF!</v>
      </c>
      <c r="P11" s="79" t="e">
        <f>план!#REF!</f>
        <v>#REF!</v>
      </c>
      <c r="Q11" s="79" t="e">
        <f>план!#REF!</f>
        <v>#REF!</v>
      </c>
      <c r="R11" s="79" t="e">
        <f>план!#REF!</f>
        <v>#REF!</v>
      </c>
      <c r="S11" s="79" t="e">
        <f>план!#REF!</f>
        <v>#REF!</v>
      </c>
      <c r="T11" s="79" t="e">
        <f>план!#REF!</f>
        <v>#REF!</v>
      </c>
      <c r="U11" s="79" t="e">
        <f>план!#REF!</f>
        <v>#REF!</v>
      </c>
      <c r="V11" s="79" t="e">
        <f>план!#REF!</f>
        <v>#REF!</v>
      </c>
      <c r="W11" s="79" t="e">
        <f>план!#REF!</f>
        <v>#REF!</v>
      </c>
      <c r="X11" s="79" t="e">
        <f>план!#REF!</f>
        <v>#REF!</v>
      </c>
      <c r="Y11" s="79" t="e">
        <f>план!#REF!</f>
        <v>#REF!</v>
      </c>
      <c r="Z11" s="79" t="e">
        <f>план!#REF!</f>
        <v>#REF!</v>
      </c>
      <c r="AA11" s="79" t="e">
        <f>план!#REF!</f>
        <v>#REF!</v>
      </c>
      <c r="AB11" s="79" t="e">
        <f>план!#REF!</f>
        <v>#REF!</v>
      </c>
      <c r="AC11" s="79" t="e">
        <f>план!#REF!</f>
        <v>#REF!</v>
      </c>
      <c r="AD11" s="79" t="e">
        <f>план!#REF!</f>
        <v>#REF!</v>
      </c>
      <c r="AE11" s="79" t="e">
        <f>план!#REF!</f>
        <v>#REF!</v>
      </c>
      <c r="AF11" s="79" t="e">
        <f>план!#REF!</f>
        <v>#REF!</v>
      </c>
      <c r="AG11" s="79" t="e">
        <f>план!#REF!</f>
        <v>#REF!</v>
      </c>
      <c r="AH11" s="79" t="e">
        <f>план!#REF!</f>
        <v>#REF!</v>
      </c>
      <c r="AI11" s="79" t="e">
        <f>план!#REF!</f>
        <v>#REF!</v>
      </c>
      <c r="AJ11" s="79" t="e">
        <f>план!#REF!</f>
        <v>#REF!</v>
      </c>
      <c r="AK11" s="79" t="e">
        <f>план!#REF!</f>
        <v>#REF!</v>
      </c>
      <c r="AL11" s="79" t="e">
        <f>план!#REF!</f>
        <v>#REF!</v>
      </c>
      <c r="AM11" s="79" t="e">
        <f>план!#REF!</f>
        <v>#REF!</v>
      </c>
      <c r="AN11" s="79" t="e">
        <f>план!#REF!</f>
        <v>#REF!</v>
      </c>
      <c r="AO11" s="79" t="e">
        <f>план!#REF!</f>
        <v>#REF!</v>
      </c>
      <c r="AP11" s="79" t="e">
        <f>план!#REF!</f>
        <v>#REF!</v>
      </c>
      <c r="AQ11" s="79" t="e">
        <f>план!#REF!</f>
        <v>#REF!</v>
      </c>
      <c r="AR11" s="79" t="e">
        <f>план!#REF!</f>
        <v>#REF!</v>
      </c>
      <c r="AS11" s="79" t="e">
        <f>план!#REF!</f>
        <v>#REF!</v>
      </c>
      <c r="AT11" s="79" t="e">
        <f>план!#REF!</f>
        <v>#REF!</v>
      </c>
      <c r="AU11" s="79" t="e">
        <f>план!#REF!</f>
        <v>#REF!</v>
      </c>
      <c r="AV11" s="79" t="e">
        <f>план!#REF!</f>
        <v>#REF!</v>
      </c>
      <c r="AW11" s="79" t="e">
        <f>план!#REF!</f>
        <v>#REF!</v>
      </c>
      <c r="AX11" s="79" t="e">
        <f>план!#REF!</f>
        <v>#REF!</v>
      </c>
      <c r="AY11" s="79" t="e">
        <f t="shared" si="0"/>
        <v>#REF!</v>
      </c>
    </row>
    <row r="12" spans="1:51" ht="15.75">
      <c r="A12" s="83" t="s">
        <v>262</v>
      </c>
      <c r="B12" s="79" t="e">
        <f>план!#REF!</f>
        <v>#REF!</v>
      </c>
      <c r="C12" s="79" t="e">
        <f>план!#REF!</f>
        <v>#REF!</v>
      </c>
      <c r="D12" s="79" t="e">
        <f>план!#REF!</f>
        <v>#REF!</v>
      </c>
      <c r="E12" s="79" t="e">
        <f>план!#REF!</f>
        <v>#REF!</v>
      </c>
      <c r="F12" s="79" t="e">
        <f>план!#REF!</f>
        <v>#REF!</v>
      </c>
      <c r="G12" s="79" t="e">
        <f>план!#REF!</f>
        <v>#REF!</v>
      </c>
      <c r="H12" s="79" t="e">
        <f>план!#REF!</f>
        <v>#REF!</v>
      </c>
      <c r="I12" s="79" t="e">
        <f>план!#REF!</f>
        <v>#REF!</v>
      </c>
      <c r="J12" s="79" t="e">
        <f>план!#REF!</f>
        <v>#REF!</v>
      </c>
      <c r="K12" s="79" t="e">
        <f>план!#REF!</f>
        <v>#REF!</v>
      </c>
      <c r="L12" s="79" t="e">
        <f>план!#REF!</f>
        <v>#REF!</v>
      </c>
      <c r="M12" s="79" t="e">
        <f>план!#REF!</f>
        <v>#REF!</v>
      </c>
      <c r="N12" s="79" t="e">
        <f>план!#REF!</f>
        <v>#REF!</v>
      </c>
      <c r="O12" s="79" t="e">
        <f>план!#REF!</f>
        <v>#REF!</v>
      </c>
      <c r="P12" s="79" t="e">
        <f>план!#REF!</f>
        <v>#REF!</v>
      </c>
      <c r="Q12" s="79" t="e">
        <f>план!#REF!</f>
        <v>#REF!</v>
      </c>
      <c r="R12" s="79" t="e">
        <f>план!#REF!</f>
        <v>#REF!</v>
      </c>
      <c r="S12" s="79" t="e">
        <f>план!#REF!</f>
        <v>#REF!</v>
      </c>
      <c r="T12" s="79" t="e">
        <f>план!#REF!</f>
        <v>#REF!</v>
      </c>
      <c r="U12" s="79" t="e">
        <f>план!#REF!</f>
        <v>#REF!</v>
      </c>
      <c r="V12" s="79" t="e">
        <f>план!#REF!</f>
        <v>#REF!</v>
      </c>
      <c r="W12" s="79" t="e">
        <f>план!#REF!</f>
        <v>#REF!</v>
      </c>
      <c r="X12" s="79" t="e">
        <f>план!#REF!</f>
        <v>#REF!</v>
      </c>
      <c r="Y12" s="79" t="e">
        <f>план!#REF!</f>
        <v>#REF!</v>
      </c>
      <c r="Z12" s="79" t="e">
        <f>план!#REF!</f>
        <v>#REF!</v>
      </c>
      <c r="AA12" s="79" t="e">
        <f>план!#REF!</f>
        <v>#REF!</v>
      </c>
      <c r="AB12" s="79" t="e">
        <f>план!#REF!</f>
        <v>#REF!</v>
      </c>
      <c r="AC12" s="79" t="e">
        <f>план!#REF!</f>
        <v>#REF!</v>
      </c>
      <c r="AD12" s="79" t="e">
        <f>план!#REF!</f>
        <v>#REF!</v>
      </c>
      <c r="AE12" s="79" t="e">
        <f>план!#REF!</f>
        <v>#REF!</v>
      </c>
      <c r="AF12" s="79" t="e">
        <f>план!#REF!</f>
        <v>#REF!</v>
      </c>
      <c r="AG12" s="79" t="e">
        <f>план!#REF!</f>
        <v>#REF!</v>
      </c>
      <c r="AH12" s="79" t="e">
        <f>план!#REF!</f>
        <v>#REF!</v>
      </c>
      <c r="AI12" s="79" t="e">
        <f>план!#REF!</f>
        <v>#REF!</v>
      </c>
      <c r="AJ12" s="79" t="e">
        <f>план!#REF!</f>
        <v>#REF!</v>
      </c>
      <c r="AK12" s="79" t="e">
        <f>план!#REF!</f>
        <v>#REF!</v>
      </c>
      <c r="AL12" s="79" t="e">
        <f>план!#REF!</f>
        <v>#REF!</v>
      </c>
      <c r="AM12" s="79" t="e">
        <f>план!#REF!</f>
        <v>#REF!</v>
      </c>
      <c r="AN12" s="79" t="e">
        <f>план!#REF!</f>
        <v>#REF!</v>
      </c>
      <c r="AO12" s="79" t="e">
        <f>план!#REF!</f>
        <v>#REF!</v>
      </c>
      <c r="AP12" s="79" t="e">
        <f>план!#REF!</f>
        <v>#REF!</v>
      </c>
      <c r="AQ12" s="79" t="e">
        <f>план!#REF!</f>
        <v>#REF!</v>
      </c>
      <c r="AR12" s="79" t="e">
        <f>план!#REF!</f>
        <v>#REF!</v>
      </c>
      <c r="AS12" s="79" t="e">
        <f>план!#REF!</f>
        <v>#REF!</v>
      </c>
      <c r="AT12" s="79" t="e">
        <f>план!#REF!</f>
        <v>#REF!</v>
      </c>
      <c r="AU12" s="79" t="e">
        <f>план!#REF!</f>
        <v>#REF!</v>
      </c>
      <c r="AV12" s="79" t="e">
        <f>план!#REF!</f>
        <v>#REF!</v>
      </c>
      <c r="AW12" s="79" t="e">
        <f>план!#REF!</f>
        <v>#REF!</v>
      </c>
      <c r="AX12" s="79" t="e">
        <f>план!#REF!</f>
        <v>#REF!</v>
      </c>
      <c r="AY12" s="79" t="e">
        <f t="shared" si="0"/>
        <v>#REF!</v>
      </c>
    </row>
    <row r="13" spans="1:51" ht="15.75">
      <c r="A13" s="83" t="s">
        <v>263</v>
      </c>
      <c r="B13" s="79" t="e">
        <f>план!#REF!</f>
        <v>#REF!</v>
      </c>
      <c r="C13" s="79" t="e">
        <f>план!#REF!</f>
        <v>#REF!</v>
      </c>
      <c r="D13" s="79" t="e">
        <f>план!#REF!</f>
        <v>#REF!</v>
      </c>
      <c r="E13" s="79" t="e">
        <f>план!#REF!</f>
        <v>#REF!</v>
      </c>
      <c r="F13" s="79" t="e">
        <f>план!#REF!</f>
        <v>#REF!</v>
      </c>
      <c r="G13" s="79" t="e">
        <f>план!#REF!</f>
        <v>#REF!</v>
      </c>
      <c r="H13" s="79" t="e">
        <f>план!#REF!</f>
        <v>#REF!</v>
      </c>
      <c r="I13" s="79" t="e">
        <f>план!#REF!</f>
        <v>#REF!</v>
      </c>
      <c r="J13" s="79" t="e">
        <f>план!#REF!</f>
        <v>#REF!</v>
      </c>
      <c r="K13" s="79" t="e">
        <f>план!#REF!</f>
        <v>#REF!</v>
      </c>
      <c r="L13" s="79" t="e">
        <f>план!#REF!</f>
        <v>#REF!</v>
      </c>
      <c r="M13" s="79" t="e">
        <f>план!#REF!</f>
        <v>#REF!</v>
      </c>
      <c r="N13" s="79" t="e">
        <f>план!#REF!</f>
        <v>#REF!</v>
      </c>
      <c r="O13" s="79" t="e">
        <f>план!#REF!</f>
        <v>#REF!</v>
      </c>
      <c r="P13" s="79" t="e">
        <f>план!#REF!</f>
        <v>#REF!</v>
      </c>
      <c r="Q13" s="79" t="e">
        <f>план!#REF!</f>
        <v>#REF!</v>
      </c>
      <c r="R13" s="79" t="e">
        <f>план!#REF!</f>
        <v>#REF!</v>
      </c>
      <c r="S13" s="79" t="e">
        <f>план!#REF!</f>
        <v>#REF!</v>
      </c>
      <c r="T13" s="79" t="e">
        <f>план!#REF!</f>
        <v>#REF!</v>
      </c>
      <c r="U13" s="79" t="e">
        <f>план!#REF!</f>
        <v>#REF!</v>
      </c>
      <c r="V13" s="79" t="e">
        <f>план!#REF!</f>
        <v>#REF!</v>
      </c>
      <c r="W13" s="79" t="e">
        <f>план!#REF!</f>
        <v>#REF!</v>
      </c>
      <c r="X13" s="79" t="e">
        <f>план!#REF!</f>
        <v>#REF!</v>
      </c>
      <c r="Y13" s="79" t="e">
        <f>план!#REF!</f>
        <v>#REF!</v>
      </c>
      <c r="Z13" s="79" t="e">
        <f>план!#REF!</f>
        <v>#REF!</v>
      </c>
      <c r="AA13" s="79" t="e">
        <f>план!#REF!</f>
        <v>#REF!</v>
      </c>
      <c r="AB13" s="79" t="e">
        <f>план!#REF!</f>
        <v>#REF!</v>
      </c>
      <c r="AC13" s="79" t="e">
        <f>план!#REF!</f>
        <v>#REF!</v>
      </c>
      <c r="AD13" s="79" t="e">
        <f>план!#REF!</f>
        <v>#REF!</v>
      </c>
      <c r="AE13" s="79" t="e">
        <f>план!#REF!</f>
        <v>#REF!</v>
      </c>
      <c r="AF13" s="79" t="e">
        <f>план!#REF!</f>
        <v>#REF!</v>
      </c>
      <c r="AG13" s="79" t="e">
        <f>план!#REF!</f>
        <v>#REF!</v>
      </c>
      <c r="AH13" s="79" t="e">
        <f>план!#REF!</f>
        <v>#REF!</v>
      </c>
      <c r="AI13" s="79" t="e">
        <f>план!#REF!</f>
        <v>#REF!</v>
      </c>
      <c r="AJ13" s="79" t="e">
        <f>план!#REF!</f>
        <v>#REF!</v>
      </c>
      <c r="AK13" s="79" t="e">
        <f>план!#REF!</f>
        <v>#REF!</v>
      </c>
      <c r="AL13" s="79" t="e">
        <f>план!#REF!</f>
        <v>#REF!</v>
      </c>
      <c r="AM13" s="79" t="e">
        <f>план!#REF!</f>
        <v>#REF!</v>
      </c>
      <c r="AN13" s="79" t="e">
        <f>план!#REF!</f>
        <v>#REF!</v>
      </c>
      <c r="AO13" s="79" t="e">
        <f>план!#REF!</f>
        <v>#REF!</v>
      </c>
      <c r="AP13" s="79" t="e">
        <f>план!#REF!</f>
        <v>#REF!</v>
      </c>
      <c r="AQ13" s="79" t="e">
        <f>план!#REF!</f>
        <v>#REF!</v>
      </c>
      <c r="AR13" s="79" t="e">
        <f>план!#REF!</f>
        <v>#REF!</v>
      </c>
      <c r="AS13" s="79" t="e">
        <f>план!#REF!</f>
        <v>#REF!</v>
      </c>
      <c r="AT13" s="79" t="e">
        <f>план!#REF!</f>
        <v>#REF!</v>
      </c>
      <c r="AU13" s="79" t="e">
        <f>план!#REF!</f>
        <v>#REF!</v>
      </c>
      <c r="AV13" s="79" t="e">
        <f>план!#REF!</f>
        <v>#REF!</v>
      </c>
      <c r="AW13" s="79" t="e">
        <f>план!#REF!</f>
        <v>#REF!</v>
      </c>
      <c r="AX13" s="79" t="e">
        <f>план!#REF!</f>
        <v>#REF!</v>
      </c>
      <c r="AY13" s="79" t="e">
        <f t="shared" si="0"/>
        <v>#REF!</v>
      </c>
    </row>
    <row r="14" spans="1:51" ht="15.75">
      <c r="A14" s="83" t="s">
        <v>264</v>
      </c>
      <c r="B14" s="79" t="e">
        <f>план!#REF!</f>
        <v>#REF!</v>
      </c>
      <c r="C14" s="79" t="e">
        <f>план!#REF!</f>
        <v>#REF!</v>
      </c>
      <c r="D14" s="79" t="e">
        <f>план!#REF!</f>
        <v>#REF!</v>
      </c>
      <c r="E14" s="79" t="e">
        <f>план!#REF!</f>
        <v>#REF!</v>
      </c>
      <c r="F14" s="79" t="e">
        <f>план!#REF!</f>
        <v>#REF!</v>
      </c>
      <c r="G14" s="79" t="e">
        <f>план!#REF!</f>
        <v>#REF!</v>
      </c>
      <c r="H14" s="79" t="e">
        <f>план!#REF!</f>
        <v>#REF!</v>
      </c>
      <c r="I14" s="79" t="e">
        <f>план!#REF!</f>
        <v>#REF!</v>
      </c>
      <c r="J14" s="79" t="e">
        <f>план!#REF!</f>
        <v>#REF!</v>
      </c>
      <c r="K14" s="79" t="e">
        <f>план!#REF!</f>
        <v>#REF!</v>
      </c>
      <c r="L14" s="79" t="e">
        <f>план!#REF!</f>
        <v>#REF!</v>
      </c>
      <c r="M14" s="79" t="e">
        <f>план!#REF!</f>
        <v>#REF!</v>
      </c>
      <c r="N14" s="79" t="e">
        <f>план!#REF!</f>
        <v>#REF!</v>
      </c>
      <c r="O14" s="79" t="e">
        <f>план!#REF!</f>
        <v>#REF!</v>
      </c>
      <c r="P14" s="79" t="e">
        <f>план!#REF!</f>
        <v>#REF!</v>
      </c>
      <c r="Q14" s="79" t="e">
        <f>план!#REF!</f>
        <v>#REF!</v>
      </c>
      <c r="R14" s="79" t="e">
        <f>план!#REF!</f>
        <v>#REF!</v>
      </c>
      <c r="S14" s="79" t="e">
        <f>план!#REF!</f>
        <v>#REF!</v>
      </c>
      <c r="T14" s="79" t="e">
        <f>план!#REF!</f>
        <v>#REF!</v>
      </c>
      <c r="U14" s="79" t="e">
        <f>план!#REF!</f>
        <v>#REF!</v>
      </c>
      <c r="V14" s="79" t="e">
        <f>план!#REF!</f>
        <v>#REF!</v>
      </c>
      <c r="W14" s="79" t="e">
        <f>план!#REF!</f>
        <v>#REF!</v>
      </c>
      <c r="X14" s="79" t="e">
        <f>план!#REF!</f>
        <v>#REF!</v>
      </c>
      <c r="Y14" s="79" t="e">
        <f>план!#REF!</f>
        <v>#REF!</v>
      </c>
      <c r="Z14" s="79" t="e">
        <f>план!#REF!</f>
        <v>#REF!</v>
      </c>
      <c r="AA14" s="79" t="e">
        <f>план!#REF!</f>
        <v>#REF!</v>
      </c>
      <c r="AB14" s="79" t="e">
        <f>план!#REF!</f>
        <v>#REF!</v>
      </c>
      <c r="AC14" s="79" t="e">
        <f>план!#REF!</f>
        <v>#REF!</v>
      </c>
      <c r="AD14" s="79" t="e">
        <f>план!#REF!</f>
        <v>#REF!</v>
      </c>
      <c r="AE14" s="79" t="e">
        <f>план!#REF!</f>
        <v>#REF!</v>
      </c>
      <c r="AF14" s="79" t="e">
        <f>план!#REF!</f>
        <v>#REF!</v>
      </c>
      <c r="AG14" s="79" t="e">
        <f>план!#REF!</f>
        <v>#REF!</v>
      </c>
      <c r="AH14" s="79" t="e">
        <f>план!#REF!</f>
        <v>#REF!</v>
      </c>
      <c r="AI14" s="79" t="e">
        <f>план!#REF!</f>
        <v>#REF!</v>
      </c>
      <c r="AJ14" s="79" t="e">
        <f>план!#REF!</f>
        <v>#REF!</v>
      </c>
      <c r="AK14" s="79" t="e">
        <f>план!#REF!</f>
        <v>#REF!</v>
      </c>
      <c r="AL14" s="79" t="e">
        <f>план!#REF!</f>
        <v>#REF!</v>
      </c>
      <c r="AM14" s="79" t="e">
        <f>план!#REF!</f>
        <v>#REF!</v>
      </c>
      <c r="AN14" s="79" t="e">
        <f>план!#REF!</f>
        <v>#REF!</v>
      </c>
      <c r="AO14" s="79" t="e">
        <f>план!#REF!</f>
        <v>#REF!</v>
      </c>
      <c r="AP14" s="79" t="e">
        <f>план!#REF!</f>
        <v>#REF!</v>
      </c>
      <c r="AQ14" s="79" t="e">
        <f>план!#REF!</f>
        <v>#REF!</v>
      </c>
      <c r="AR14" s="79" t="e">
        <f>план!#REF!</f>
        <v>#REF!</v>
      </c>
      <c r="AS14" s="79" t="e">
        <f>план!#REF!</f>
        <v>#REF!</v>
      </c>
      <c r="AT14" s="79" t="e">
        <f>план!#REF!</f>
        <v>#REF!</v>
      </c>
      <c r="AU14" s="79" t="e">
        <f>план!#REF!</f>
        <v>#REF!</v>
      </c>
      <c r="AV14" s="79" t="e">
        <f>план!#REF!</f>
        <v>#REF!</v>
      </c>
      <c r="AW14" s="79" t="e">
        <f>план!#REF!</f>
        <v>#REF!</v>
      </c>
      <c r="AX14" s="79" t="e">
        <f>план!#REF!</f>
        <v>#REF!</v>
      </c>
      <c r="AY14" s="79" t="e">
        <f t="shared" si="0"/>
        <v>#REF!</v>
      </c>
    </row>
    <row r="15" spans="1:51" ht="15.75">
      <c r="A15" s="83" t="s">
        <v>265</v>
      </c>
      <c r="B15" s="79" t="e">
        <f>план!#REF!</f>
        <v>#REF!</v>
      </c>
      <c r="C15" s="79" t="e">
        <f>план!#REF!</f>
        <v>#REF!</v>
      </c>
      <c r="D15" s="79" t="e">
        <f>план!#REF!</f>
        <v>#REF!</v>
      </c>
      <c r="E15" s="79" t="e">
        <f>план!#REF!</f>
        <v>#REF!</v>
      </c>
      <c r="F15" s="79" t="e">
        <f>план!#REF!</f>
        <v>#REF!</v>
      </c>
      <c r="G15" s="79" t="e">
        <f>план!#REF!</f>
        <v>#REF!</v>
      </c>
      <c r="H15" s="79" t="e">
        <f>план!#REF!</f>
        <v>#REF!</v>
      </c>
      <c r="I15" s="79" t="e">
        <f>план!#REF!</f>
        <v>#REF!</v>
      </c>
      <c r="J15" s="79" t="e">
        <f>план!#REF!</f>
        <v>#REF!</v>
      </c>
      <c r="K15" s="79" t="e">
        <f>план!#REF!</f>
        <v>#REF!</v>
      </c>
      <c r="L15" s="79" t="e">
        <f>план!#REF!</f>
        <v>#REF!</v>
      </c>
      <c r="M15" s="79" t="e">
        <f>план!#REF!</f>
        <v>#REF!</v>
      </c>
      <c r="N15" s="79" t="e">
        <f>план!#REF!</f>
        <v>#REF!</v>
      </c>
      <c r="O15" s="79" t="e">
        <f>план!#REF!</f>
        <v>#REF!</v>
      </c>
      <c r="P15" s="79" t="e">
        <f>план!#REF!</f>
        <v>#REF!</v>
      </c>
      <c r="Q15" s="79" t="e">
        <f>план!#REF!</f>
        <v>#REF!</v>
      </c>
      <c r="R15" s="79" t="e">
        <f>план!#REF!</f>
        <v>#REF!</v>
      </c>
      <c r="S15" s="79" t="e">
        <f>план!#REF!</f>
        <v>#REF!</v>
      </c>
      <c r="T15" s="79" t="e">
        <f>план!#REF!</f>
        <v>#REF!</v>
      </c>
      <c r="U15" s="79" t="e">
        <f>план!#REF!</f>
        <v>#REF!</v>
      </c>
      <c r="V15" s="79" t="e">
        <f>план!#REF!</f>
        <v>#REF!</v>
      </c>
      <c r="W15" s="79" t="e">
        <f>план!#REF!</f>
        <v>#REF!</v>
      </c>
      <c r="X15" s="79" t="e">
        <f>план!#REF!</f>
        <v>#REF!</v>
      </c>
      <c r="Y15" s="79" t="e">
        <f>план!#REF!</f>
        <v>#REF!</v>
      </c>
      <c r="Z15" s="79" t="e">
        <f>план!#REF!</f>
        <v>#REF!</v>
      </c>
      <c r="AA15" s="79" t="e">
        <f>план!#REF!</f>
        <v>#REF!</v>
      </c>
      <c r="AB15" s="79" t="e">
        <f>план!#REF!</f>
        <v>#REF!</v>
      </c>
      <c r="AC15" s="79" t="e">
        <f>план!#REF!</f>
        <v>#REF!</v>
      </c>
      <c r="AD15" s="79" t="e">
        <f>план!#REF!</f>
        <v>#REF!</v>
      </c>
      <c r="AE15" s="79" t="e">
        <f>план!#REF!</f>
        <v>#REF!</v>
      </c>
      <c r="AF15" s="79" t="e">
        <f>план!#REF!</f>
        <v>#REF!</v>
      </c>
      <c r="AG15" s="79" t="e">
        <f>план!#REF!</f>
        <v>#REF!</v>
      </c>
      <c r="AH15" s="79" t="e">
        <f>план!#REF!</f>
        <v>#REF!</v>
      </c>
      <c r="AI15" s="79" t="e">
        <f>план!#REF!</f>
        <v>#REF!</v>
      </c>
      <c r="AJ15" s="79" t="e">
        <f>план!#REF!</f>
        <v>#REF!</v>
      </c>
      <c r="AK15" s="79" t="e">
        <f>план!#REF!</f>
        <v>#REF!</v>
      </c>
      <c r="AL15" s="79" t="e">
        <f>план!#REF!</f>
        <v>#REF!</v>
      </c>
      <c r="AM15" s="79" t="e">
        <f>план!#REF!</f>
        <v>#REF!</v>
      </c>
      <c r="AN15" s="79" t="e">
        <f>план!#REF!</f>
        <v>#REF!</v>
      </c>
      <c r="AO15" s="79" t="e">
        <f>план!#REF!</f>
        <v>#REF!</v>
      </c>
      <c r="AP15" s="79" t="e">
        <f>план!#REF!</f>
        <v>#REF!</v>
      </c>
      <c r="AQ15" s="79" t="e">
        <f>план!#REF!</f>
        <v>#REF!</v>
      </c>
      <c r="AR15" s="79" t="e">
        <f>план!#REF!</f>
        <v>#REF!</v>
      </c>
      <c r="AS15" s="79" t="e">
        <f>план!#REF!</f>
        <v>#REF!</v>
      </c>
      <c r="AT15" s="79" t="e">
        <f>план!#REF!</f>
        <v>#REF!</v>
      </c>
      <c r="AU15" s="79" t="e">
        <f>план!#REF!</f>
        <v>#REF!</v>
      </c>
      <c r="AV15" s="79" t="e">
        <f>план!#REF!</f>
        <v>#REF!</v>
      </c>
      <c r="AW15" s="79" t="e">
        <f>план!#REF!</f>
        <v>#REF!</v>
      </c>
      <c r="AX15" s="79" t="e">
        <f>план!#REF!</f>
        <v>#REF!</v>
      </c>
      <c r="AY15" s="79" t="e">
        <f t="shared" si="0"/>
        <v>#REF!</v>
      </c>
    </row>
    <row r="16" spans="1:51" ht="15.75">
      <c r="A16" s="83" t="s">
        <v>266</v>
      </c>
      <c r="B16" s="79" t="e">
        <f>план!#REF!</f>
        <v>#REF!</v>
      </c>
      <c r="C16" s="79" t="e">
        <f>план!#REF!</f>
        <v>#REF!</v>
      </c>
      <c r="D16" s="79" t="e">
        <f>план!#REF!</f>
        <v>#REF!</v>
      </c>
      <c r="E16" s="79" t="e">
        <f>план!#REF!</f>
        <v>#REF!</v>
      </c>
      <c r="F16" s="79" t="e">
        <f>план!#REF!</f>
        <v>#REF!</v>
      </c>
      <c r="G16" s="79" t="e">
        <f>план!#REF!</f>
        <v>#REF!</v>
      </c>
      <c r="H16" s="79" t="e">
        <f>план!#REF!</f>
        <v>#REF!</v>
      </c>
      <c r="I16" s="79" t="e">
        <f>план!#REF!</f>
        <v>#REF!</v>
      </c>
      <c r="J16" s="79" t="e">
        <f>план!#REF!</f>
        <v>#REF!</v>
      </c>
      <c r="K16" s="79" t="e">
        <f>план!#REF!</f>
        <v>#REF!</v>
      </c>
      <c r="L16" s="79" t="e">
        <f>план!#REF!</f>
        <v>#REF!</v>
      </c>
      <c r="M16" s="79" t="e">
        <f>план!#REF!</f>
        <v>#REF!</v>
      </c>
      <c r="N16" s="79" t="e">
        <f>план!#REF!</f>
        <v>#REF!</v>
      </c>
      <c r="O16" s="79" t="e">
        <f>план!#REF!</f>
        <v>#REF!</v>
      </c>
      <c r="P16" s="79" t="e">
        <f>план!#REF!</f>
        <v>#REF!</v>
      </c>
      <c r="Q16" s="79" t="e">
        <f>план!#REF!</f>
        <v>#REF!</v>
      </c>
      <c r="R16" s="79" t="e">
        <f>план!#REF!</f>
        <v>#REF!</v>
      </c>
      <c r="S16" s="79" t="e">
        <f>план!#REF!</f>
        <v>#REF!</v>
      </c>
      <c r="T16" s="79" t="e">
        <f>план!#REF!</f>
        <v>#REF!</v>
      </c>
      <c r="U16" s="79" t="e">
        <f>план!#REF!</f>
        <v>#REF!</v>
      </c>
      <c r="V16" s="79" t="e">
        <f>план!#REF!</f>
        <v>#REF!</v>
      </c>
      <c r="W16" s="79" t="e">
        <f>план!#REF!</f>
        <v>#REF!</v>
      </c>
      <c r="X16" s="79" t="e">
        <f>план!#REF!</f>
        <v>#REF!</v>
      </c>
      <c r="Y16" s="79" t="e">
        <f>план!#REF!</f>
        <v>#REF!</v>
      </c>
      <c r="Z16" s="79" t="e">
        <f>план!#REF!</f>
        <v>#REF!</v>
      </c>
      <c r="AA16" s="79" t="e">
        <f>план!#REF!</f>
        <v>#REF!</v>
      </c>
      <c r="AB16" s="79" t="e">
        <f>план!#REF!</f>
        <v>#REF!</v>
      </c>
      <c r="AC16" s="79" t="e">
        <f>план!#REF!</f>
        <v>#REF!</v>
      </c>
      <c r="AD16" s="79" t="e">
        <f>план!#REF!</f>
        <v>#REF!</v>
      </c>
      <c r="AE16" s="79" t="e">
        <f>план!#REF!</f>
        <v>#REF!</v>
      </c>
      <c r="AF16" s="79" t="e">
        <f>план!#REF!</f>
        <v>#REF!</v>
      </c>
      <c r="AG16" s="79" t="e">
        <f>план!#REF!</f>
        <v>#REF!</v>
      </c>
      <c r="AH16" s="79" t="e">
        <f>план!#REF!</f>
        <v>#REF!</v>
      </c>
      <c r="AI16" s="79" t="e">
        <f>план!#REF!</f>
        <v>#REF!</v>
      </c>
      <c r="AJ16" s="79" t="e">
        <f>план!#REF!</f>
        <v>#REF!</v>
      </c>
      <c r="AK16" s="79" t="e">
        <f>план!#REF!</f>
        <v>#REF!</v>
      </c>
      <c r="AL16" s="79" t="e">
        <f>план!#REF!</f>
        <v>#REF!</v>
      </c>
      <c r="AM16" s="79" t="e">
        <f>план!#REF!</f>
        <v>#REF!</v>
      </c>
      <c r="AN16" s="79" t="e">
        <f>план!#REF!</f>
        <v>#REF!</v>
      </c>
      <c r="AO16" s="79" t="e">
        <f>план!#REF!</f>
        <v>#REF!</v>
      </c>
      <c r="AP16" s="79" t="e">
        <f>план!#REF!</f>
        <v>#REF!</v>
      </c>
      <c r="AQ16" s="79" t="e">
        <f>план!#REF!</f>
        <v>#REF!</v>
      </c>
      <c r="AR16" s="79" t="e">
        <f>план!#REF!</f>
        <v>#REF!</v>
      </c>
      <c r="AS16" s="79" t="e">
        <f>план!#REF!</f>
        <v>#REF!</v>
      </c>
      <c r="AT16" s="79" t="e">
        <f>план!#REF!</f>
        <v>#REF!</v>
      </c>
      <c r="AU16" s="79" t="e">
        <f>план!#REF!</f>
        <v>#REF!</v>
      </c>
      <c r="AV16" s="79" t="e">
        <f>план!#REF!</f>
        <v>#REF!</v>
      </c>
      <c r="AW16" s="79" t="e">
        <f>план!#REF!</f>
        <v>#REF!</v>
      </c>
      <c r="AX16" s="79" t="e">
        <f>план!#REF!</f>
        <v>#REF!</v>
      </c>
      <c r="AY16" s="79" t="e">
        <f t="shared" si="0"/>
        <v>#REF!</v>
      </c>
    </row>
    <row r="17" spans="1:51" ht="15.75">
      <c r="A17" s="83" t="s">
        <v>267</v>
      </c>
      <c r="B17" s="79" t="e">
        <f>план!#REF!</f>
        <v>#REF!</v>
      </c>
      <c r="C17" s="79" t="e">
        <f>план!#REF!</f>
        <v>#REF!</v>
      </c>
      <c r="D17" s="79" t="e">
        <f>план!#REF!</f>
        <v>#REF!</v>
      </c>
      <c r="E17" s="79" t="e">
        <f>план!#REF!</f>
        <v>#REF!</v>
      </c>
      <c r="F17" s="79" t="e">
        <f>план!#REF!</f>
        <v>#REF!</v>
      </c>
      <c r="G17" s="79" t="e">
        <f>план!#REF!</f>
        <v>#REF!</v>
      </c>
      <c r="H17" s="79" t="e">
        <f>план!#REF!</f>
        <v>#REF!</v>
      </c>
      <c r="I17" s="79" t="e">
        <f>план!#REF!</f>
        <v>#REF!</v>
      </c>
      <c r="J17" s="79" t="e">
        <f>план!#REF!</f>
        <v>#REF!</v>
      </c>
      <c r="K17" s="79" t="e">
        <f>план!#REF!</f>
        <v>#REF!</v>
      </c>
      <c r="L17" s="79" t="e">
        <f>план!#REF!</f>
        <v>#REF!</v>
      </c>
      <c r="M17" s="79" t="e">
        <f>план!#REF!</f>
        <v>#REF!</v>
      </c>
      <c r="N17" s="79" t="e">
        <f>план!#REF!</f>
        <v>#REF!</v>
      </c>
      <c r="O17" s="79" t="e">
        <f>план!#REF!</f>
        <v>#REF!</v>
      </c>
      <c r="P17" s="79" t="e">
        <f>план!#REF!</f>
        <v>#REF!</v>
      </c>
      <c r="Q17" s="79" t="e">
        <f>план!#REF!</f>
        <v>#REF!</v>
      </c>
      <c r="R17" s="79" t="e">
        <f>план!#REF!</f>
        <v>#REF!</v>
      </c>
      <c r="S17" s="79" t="e">
        <f>план!#REF!</f>
        <v>#REF!</v>
      </c>
      <c r="T17" s="79" t="e">
        <f>план!#REF!</f>
        <v>#REF!</v>
      </c>
      <c r="U17" s="79" t="e">
        <f>план!#REF!</f>
        <v>#REF!</v>
      </c>
      <c r="V17" s="79" t="e">
        <f>план!#REF!</f>
        <v>#REF!</v>
      </c>
      <c r="W17" s="79" t="e">
        <f>план!#REF!</f>
        <v>#REF!</v>
      </c>
      <c r="X17" s="79" t="e">
        <f>план!#REF!</f>
        <v>#REF!</v>
      </c>
      <c r="Y17" s="79" t="e">
        <f>план!#REF!</f>
        <v>#REF!</v>
      </c>
      <c r="Z17" s="79" t="e">
        <f>план!#REF!</f>
        <v>#REF!</v>
      </c>
      <c r="AA17" s="79" t="e">
        <f>план!#REF!</f>
        <v>#REF!</v>
      </c>
      <c r="AB17" s="79" t="e">
        <f>план!#REF!</f>
        <v>#REF!</v>
      </c>
      <c r="AC17" s="79" t="e">
        <f>план!#REF!</f>
        <v>#REF!</v>
      </c>
      <c r="AD17" s="79" t="e">
        <f>план!#REF!</f>
        <v>#REF!</v>
      </c>
      <c r="AE17" s="79" t="e">
        <f>план!#REF!</f>
        <v>#REF!</v>
      </c>
      <c r="AF17" s="79" t="e">
        <f>план!#REF!</f>
        <v>#REF!</v>
      </c>
      <c r="AG17" s="79" t="e">
        <f>план!#REF!</f>
        <v>#REF!</v>
      </c>
      <c r="AH17" s="79" t="e">
        <f>план!#REF!</f>
        <v>#REF!</v>
      </c>
      <c r="AI17" s="79" t="e">
        <f>план!#REF!</f>
        <v>#REF!</v>
      </c>
      <c r="AJ17" s="79" t="e">
        <f>план!#REF!</f>
        <v>#REF!</v>
      </c>
      <c r="AK17" s="79" t="e">
        <f>план!#REF!</f>
        <v>#REF!</v>
      </c>
      <c r="AL17" s="79" t="e">
        <f>план!#REF!</f>
        <v>#REF!</v>
      </c>
      <c r="AM17" s="79" t="e">
        <f>план!#REF!</f>
        <v>#REF!</v>
      </c>
      <c r="AN17" s="79" t="e">
        <f>план!#REF!</f>
        <v>#REF!</v>
      </c>
      <c r="AO17" s="79" t="e">
        <f>план!#REF!</f>
        <v>#REF!</v>
      </c>
      <c r="AP17" s="79" t="e">
        <f>план!#REF!</f>
        <v>#REF!</v>
      </c>
      <c r="AQ17" s="79" t="e">
        <f>план!#REF!</f>
        <v>#REF!</v>
      </c>
      <c r="AR17" s="79" t="e">
        <f>план!#REF!</f>
        <v>#REF!</v>
      </c>
      <c r="AS17" s="79" t="e">
        <f>план!#REF!</f>
        <v>#REF!</v>
      </c>
      <c r="AT17" s="79" t="e">
        <f>план!#REF!</f>
        <v>#REF!</v>
      </c>
      <c r="AU17" s="79" t="e">
        <f>план!#REF!</f>
        <v>#REF!</v>
      </c>
      <c r="AV17" s="79" t="e">
        <f>план!#REF!</f>
        <v>#REF!</v>
      </c>
      <c r="AW17" s="79" t="e">
        <f>план!#REF!</f>
        <v>#REF!</v>
      </c>
      <c r="AX17" s="79" t="e">
        <f>план!#REF!</f>
        <v>#REF!</v>
      </c>
      <c r="AY17" s="79" t="e">
        <f t="shared" si="0"/>
        <v>#REF!</v>
      </c>
    </row>
    <row r="18" spans="1:51" ht="15.75">
      <c r="A18" s="84" t="s">
        <v>268</v>
      </c>
      <c r="B18" s="79" t="e">
        <f>SUM(B8:B17)</f>
        <v>#REF!</v>
      </c>
      <c r="C18" s="79" t="e">
        <f aca="true" t="shared" si="1" ref="C18:AX18">SUM(C8:C17)</f>
        <v>#REF!</v>
      </c>
      <c r="D18" s="79" t="e">
        <f t="shared" si="1"/>
        <v>#REF!</v>
      </c>
      <c r="E18" s="79" t="e">
        <f t="shared" si="1"/>
        <v>#REF!</v>
      </c>
      <c r="F18" s="79" t="e">
        <f t="shared" si="1"/>
        <v>#REF!</v>
      </c>
      <c r="G18" s="79" t="e">
        <f t="shared" si="1"/>
        <v>#REF!</v>
      </c>
      <c r="H18" s="79" t="e">
        <f t="shared" si="1"/>
        <v>#REF!</v>
      </c>
      <c r="I18" s="79" t="e">
        <f t="shared" si="1"/>
        <v>#REF!</v>
      </c>
      <c r="J18" s="79" t="e">
        <f t="shared" si="1"/>
        <v>#REF!</v>
      </c>
      <c r="K18" s="79" t="e">
        <f t="shared" si="1"/>
        <v>#REF!</v>
      </c>
      <c r="L18" s="79" t="e">
        <f t="shared" si="1"/>
        <v>#REF!</v>
      </c>
      <c r="M18" s="79" t="e">
        <f t="shared" si="1"/>
        <v>#REF!</v>
      </c>
      <c r="N18" s="79" t="e">
        <f t="shared" si="1"/>
        <v>#REF!</v>
      </c>
      <c r="O18" s="79" t="e">
        <f t="shared" si="1"/>
        <v>#REF!</v>
      </c>
      <c r="P18" s="79" t="e">
        <f t="shared" si="1"/>
        <v>#REF!</v>
      </c>
      <c r="Q18" s="79" t="e">
        <f t="shared" si="1"/>
        <v>#REF!</v>
      </c>
      <c r="R18" s="79" t="e">
        <f t="shared" si="1"/>
        <v>#REF!</v>
      </c>
      <c r="S18" s="79" t="e">
        <f t="shared" si="1"/>
        <v>#REF!</v>
      </c>
      <c r="T18" s="79" t="e">
        <f t="shared" si="1"/>
        <v>#REF!</v>
      </c>
      <c r="U18" s="79" t="e">
        <f t="shared" si="1"/>
        <v>#REF!</v>
      </c>
      <c r="V18" s="79" t="e">
        <f t="shared" si="1"/>
        <v>#REF!</v>
      </c>
      <c r="W18" s="79" t="e">
        <f t="shared" si="1"/>
        <v>#REF!</v>
      </c>
      <c r="X18" s="79" t="e">
        <f t="shared" si="1"/>
        <v>#REF!</v>
      </c>
      <c r="Y18" s="79" t="e">
        <f t="shared" si="1"/>
        <v>#REF!</v>
      </c>
      <c r="Z18" s="79" t="e">
        <f t="shared" si="1"/>
        <v>#REF!</v>
      </c>
      <c r="AA18" s="79" t="e">
        <f t="shared" si="1"/>
        <v>#REF!</v>
      </c>
      <c r="AB18" s="79" t="e">
        <f t="shared" si="1"/>
        <v>#REF!</v>
      </c>
      <c r="AC18" s="79" t="e">
        <f t="shared" si="1"/>
        <v>#REF!</v>
      </c>
      <c r="AD18" s="79" t="e">
        <f t="shared" si="1"/>
        <v>#REF!</v>
      </c>
      <c r="AE18" s="79" t="e">
        <f t="shared" si="1"/>
        <v>#REF!</v>
      </c>
      <c r="AF18" s="79" t="e">
        <f t="shared" si="1"/>
        <v>#REF!</v>
      </c>
      <c r="AG18" s="79" t="e">
        <f t="shared" si="1"/>
        <v>#REF!</v>
      </c>
      <c r="AH18" s="79" t="e">
        <f t="shared" si="1"/>
        <v>#REF!</v>
      </c>
      <c r="AI18" s="79" t="e">
        <f t="shared" si="1"/>
        <v>#REF!</v>
      </c>
      <c r="AJ18" s="79" t="e">
        <f t="shared" si="1"/>
        <v>#REF!</v>
      </c>
      <c r="AK18" s="79" t="e">
        <f t="shared" si="1"/>
        <v>#REF!</v>
      </c>
      <c r="AL18" s="79" t="e">
        <f t="shared" si="1"/>
        <v>#REF!</v>
      </c>
      <c r="AM18" s="79" t="e">
        <f t="shared" si="1"/>
        <v>#REF!</v>
      </c>
      <c r="AN18" s="79" t="e">
        <f t="shared" si="1"/>
        <v>#REF!</v>
      </c>
      <c r="AO18" s="79" t="e">
        <f t="shared" si="1"/>
        <v>#REF!</v>
      </c>
      <c r="AP18" s="79" t="e">
        <f t="shared" si="1"/>
        <v>#REF!</v>
      </c>
      <c r="AQ18" s="79" t="e">
        <f t="shared" si="1"/>
        <v>#REF!</v>
      </c>
      <c r="AR18" s="79" t="e">
        <f t="shared" si="1"/>
        <v>#REF!</v>
      </c>
      <c r="AS18" s="79" t="e">
        <f t="shared" si="1"/>
        <v>#REF!</v>
      </c>
      <c r="AT18" s="79" t="e">
        <f t="shared" si="1"/>
        <v>#REF!</v>
      </c>
      <c r="AU18" s="79" t="e">
        <f t="shared" si="1"/>
        <v>#REF!</v>
      </c>
      <c r="AV18" s="79" t="e">
        <f t="shared" si="1"/>
        <v>#REF!</v>
      </c>
      <c r="AW18" s="79" t="e">
        <f t="shared" si="1"/>
        <v>#REF!</v>
      </c>
      <c r="AX18" s="79" t="e">
        <f t="shared" si="1"/>
        <v>#REF!</v>
      </c>
      <c r="AY18" s="79" t="e">
        <f t="shared" si="0"/>
        <v>#REF!</v>
      </c>
    </row>
  </sheetData>
  <sheetProtection/>
  <mergeCells count="14">
    <mergeCell ref="A2:AO2"/>
    <mergeCell ref="B4:K4"/>
    <mergeCell ref="L4:P4"/>
    <mergeCell ref="Q4:AL4"/>
    <mergeCell ref="AM4:AQ4"/>
    <mergeCell ref="AR6:AU6"/>
    <mergeCell ref="AV6:AX6"/>
    <mergeCell ref="AY6:AY7"/>
    <mergeCell ref="AV4:AX4"/>
    <mergeCell ref="AR4:AU4"/>
    <mergeCell ref="B6:K6"/>
    <mergeCell ref="L6:P6"/>
    <mergeCell ref="Q6:AL6"/>
    <mergeCell ref="AM6:AQ6"/>
  </mergeCells>
  <conditionalFormatting sqref="B6 L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27"/>
  <sheetViews>
    <sheetView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24.25390625" style="0" customWidth="1"/>
    <col min="2" max="2" width="13.125" style="0" customWidth="1"/>
    <col min="3" max="3" width="16.75390625" style="0" customWidth="1"/>
    <col min="4" max="4" width="15.00390625" style="0" customWidth="1"/>
    <col min="5" max="5" width="14.125" style="0" hidden="1" customWidth="1"/>
    <col min="6" max="6" width="13.75390625" style="0" hidden="1" customWidth="1"/>
    <col min="7" max="7" width="13.75390625" style="0" customWidth="1"/>
    <col min="8" max="8" width="24.625" style="0" customWidth="1"/>
    <col min="9" max="9" width="13.75390625" style="0" customWidth="1"/>
    <col min="10" max="10" width="13.125" style="0" customWidth="1"/>
    <col min="11" max="11" width="21.625" style="0" customWidth="1"/>
    <col min="12" max="12" width="6.625" style="0" bestFit="1" customWidth="1"/>
    <col min="13" max="13" width="3.75390625" style="0" customWidth="1"/>
    <col min="14" max="14" width="5.25390625" style="0" bestFit="1" customWidth="1"/>
    <col min="15" max="16" width="4.125" style="0" customWidth="1"/>
    <col min="17" max="17" width="6.625" style="0" bestFit="1" customWidth="1"/>
    <col min="18" max="18" width="5.875" style="0" bestFit="1" customWidth="1"/>
    <col min="19" max="19" width="3.875" style="0" customWidth="1"/>
    <col min="20" max="22" width="5.25390625" style="0" bestFit="1" customWidth="1"/>
    <col min="23" max="23" width="4.125" style="0" bestFit="1" customWidth="1"/>
    <col min="24" max="26" width="5.25390625" style="0" bestFit="1" customWidth="1"/>
    <col min="27" max="27" width="3.625" style="0" bestFit="1" customWidth="1"/>
    <col min="28" max="29" width="5.25390625" style="0" bestFit="1" customWidth="1"/>
    <col min="30" max="31" width="4.75390625" style="0" customWidth="1"/>
    <col min="32" max="34" width="5.25390625" style="0" bestFit="1" customWidth="1"/>
    <col min="35" max="35" width="4.25390625" style="0" customWidth="1"/>
    <col min="36" max="37" width="5.25390625" style="0" bestFit="1" customWidth="1"/>
    <col min="38" max="38" width="7.125" style="0" bestFit="1" customWidth="1"/>
    <col min="39" max="39" width="5.25390625" style="0" bestFit="1" customWidth="1"/>
    <col min="40" max="40" width="4.75390625" style="0" customWidth="1"/>
    <col min="41" max="41" width="5.875" style="0" bestFit="1" customWidth="1"/>
    <col min="42" max="43" width="6.625" style="0" bestFit="1" customWidth="1"/>
    <col min="44" max="44" width="4.25390625" style="0" customWidth="1"/>
    <col min="45" max="45" width="5.00390625" style="0" customWidth="1"/>
    <col min="46" max="46" width="6.625" style="0" bestFit="1" customWidth="1"/>
    <col min="47" max="47" width="5.25390625" style="0" customWidth="1"/>
    <col min="48" max="48" width="5.25390625" style="0" bestFit="1" customWidth="1"/>
    <col min="49" max="49" width="3.625" style="0" customWidth="1"/>
    <col min="50" max="50" width="5.875" style="0" bestFit="1" customWidth="1"/>
    <col min="51" max="52" width="4.875" style="0" customWidth="1"/>
    <col min="53" max="53" width="6.625" style="0" bestFit="1" customWidth="1"/>
    <col min="54" max="54" width="8.00390625" style="0" bestFit="1" customWidth="1"/>
  </cols>
  <sheetData>
    <row r="1" spans="1:65" ht="18">
      <c r="A1" s="293" t="s">
        <v>414</v>
      </c>
      <c r="B1" s="293"/>
      <c r="C1" s="293"/>
      <c r="D1" s="293"/>
      <c r="E1" s="294"/>
      <c r="F1" s="294"/>
      <c r="G1" s="294"/>
      <c r="H1" s="294"/>
      <c r="I1" s="294"/>
      <c r="J1" s="294"/>
      <c r="K1" s="294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</row>
    <row r="2" spans="1:65" ht="15.75">
      <c r="A2" s="241"/>
      <c r="B2" s="241"/>
      <c r="C2" s="241"/>
      <c r="D2" s="241"/>
      <c r="E2" s="242"/>
      <c r="F2" s="242"/>
      <c r="G2" s="242"/>
      <c r="H2" s="242"/>
      <c r="I2" s="242"/>
      <c r="J2" s="242"/>
      <c r="K2" s="242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7"/>
      <c r="AQ2" s="227"/>
      <c r="AR2" s="227"/>
      <c r="AS2" s="227"/>
      <c r="AT2" s="227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</row>
    <row r="3" spans="1:65" ht="73.5" customHeight="1">
      <c r="A3" s="243" t="s">
        <v>415</v>
      </c>
      <c r="B3" s="244" t="s">
        <v>416</v>
      </c>
      <c r="C3" s="244" t="s">
        <v>417</v>
      </c>
      <c r="D3" s="244" t="s">
        <v>418</v>
      </c>
      <c r="E3" s="244" t="s">
        <v>419</v>
      </c>
      <c r="F3" s="244" t="s">
        <v>420</v>
      </c>
      <c r="G3" s="244" t="s">
        <v>436</v>
      </c>
      <c r="H3" s="244" t="s">
        <v>437</v>
      </c>
      <c r="I3" s="244" t="s">
        <v>438</v>
      </c>
      <c r="J3" s="244" t="s">
        <v>421</v>
      </c>
      <c r="K3" s="244" t="s">
        <v>422</v>
      </c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</row>
    <row r="4" spans="1:65" ht="15.75">
      <c r="A4" s="80" t="s">
        <v>423</v>
      </c>
      <c r="B4" s="80">
        <v>20</v>
      </c>
      <c r="C4" s="80">
        <v>12</v>
      </c>
      <c r="D4" s="80">
        <f>SUM(B4:C4)</f>
        <v>32</v>
      </c>
      <c r="E4" s="80">
        <v>15</v>
      </c>
      <c r="F4" s="80">
        <v>23</v>
      </c>
      <c r="G4" s="80">
        <v>14</v>
      </c>
      <c r="H4" s="80">
        <v>0</v>
      </c>
      <c r="I4" s="80">
        <f>G4+H4</f>
        <v>14</v>
      </c>
      <c r="J4" s="80">
        <v>18</v>
      </c>
      <c r="K4" s="245">
        <f>D4/J4</f>
        <v>1.7777777777777777</v>
      </c>
      <c r="L4" s="231"/>
      <c r="M4" s="231"/>
      <c r="N4" s="231"/>
      <c r="O4" s="230"/>
      <c r="P4" s="232"/>
      <c r="Q4" s="232"/>
      <c r="R4" s="232"/>
      <c r="S4" s="232"/>
      <c r="T4" s="230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0"/>
      <c r="AQ4" s="233"/>
      <c r="AR4" s="233"/>
      <c r="AS4" s="233"/>
      <c r="AT4" s="233"/>
      <c r="AU4" s="297"/>
      <c r="AV4" s="297"/>
      <c r="AW4" s="297"/>
      <c r="AX4" s="297"/>
      <c r="AY4" s="297"/>
      <c r="AZ4" s="297"/>
      <c r="BA4" s="297"/>
      <c r="BB4" s="234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</row>
    <row r="5" spans="1:65" ht="15">
      <c r="A5" s="80" t="s">
        <v>424</v>
      </c>
      <c r="B5" s="80">
        <v>6</v>
      </c>
      <c r="C5" s="80"/>
      <c r="D5" s="80">
        <f>SUM(B5:C5)</f>
        <v>6</v>
      </c>
      <c r="E5" s="80">
        <v>2</v>
      </c>
      <c r="F5" s="80">
        <v>4</v>
      </c>
      <c r="G5" s="80">
        <v>1</v>
      </c>
      <c r="H5" s="80">
        <v>0</v>
      </c>
      <c r="I5" s="80">
        <f aca="true" t="shared" si="0" ref="I5:I13">G5+H5</f>
        <v>1</v>
      </c>
      <c r="J5" s="80">
        <f>E5+F5</f>
        <v>6</v>
      </c>
      <c r="K5" s="245">
        <f>D5/J5</f>
        <v>1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4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</row>
    <row r="6" spans="1:65" ht="15.75" customHeight="1">
      <c r="A6" s="246" t="s">
        <v>425</v>
      </c>
      <c r="B6" s="80">
        <v>5</v>
      </c>
      <c r="C6" s="80"/>
      <c r="D6" s="80">
        <f aca="true" t="shared" si="1" ref="D6:D13">SUM(B6:C6)</f>
        <v>5</v>
      </c>
      <c r="E6" s="80"/>
      <c r="F6" s="80">
        <v>2</v>
      </c>
      <c r="G6" s="80">
        <v>1</v>
      </c>
      <c r="H6" s="80">
        <v>0</v>
      </c>
      <c r="I6" s="80">
        <f t="shared" si="0"/>
        <v>1</v>
      </c>
      <c r="J6" s="80">
        <f aca="true" t="shared" si="2" ref="J6:J12">E6+F6</f>
        <v>2</v>
      </c>
      <c r="K6" s="245">
        <f aca="true" t="shared" si="3" ref="K6:K14">D6/J6</f>
        <v>2.5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95"/>
      <c r="AV6" s="295"/>
      <c r="AW6" s="295"/>
      <c r="AX6" s="295"/>
      <c r="AY6" s="295"/>
      <c r="AZ6" s="295"/>
      <c r="BA6" s="295"/>
      <c r="BB6" s="296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</row>
    <row r="7" spans="1:65" ht="15">
      <c r="A7" s="80" t="s">
        <v>426</v>
      </c>
      <c r="B7" s="80">
        <v>3</v>
      </c>
      <c r="C7" s="80">
        <v>3</v>
      </c>
      <c r="D7" s="80">
        <f t="shared" si="1"/>
        <v>6</v>
      </c>
      <c r="E7" s="80">
        <v>3</v>
      </c>
      <c r="F7" s="80">
        <v>4</v>
      </c>
      <c r="G7" s="80">
        <v>1</v>
      </c>
      <c r="H7" s="80">
        <v>0</v>
      </c>
      <c r="I7" s="80">
        <f t="shared" si="0"/>
        <v>1</v>
      </c>
      <c r="J7" s="80">
        <f t="shared" si="2"/>
        <v>7</v>
      </c>
      <c r="K7" s="245">
        <f t="shared" si="3"/>
        <v>0.8571428571428571</v>
      </c>
      <c r="L7" s="236"/>
      <c r="M7" s="237"/>
      <c r="N7" s="237"/>
      <c r="O7" s="237"/>
      <c r="P7" s="236"/>
      <c r="Q7" s="237"/>
      <c r="R7" s="237"/>
      <c r="S7" s="237"/>
      <c r="T7" s="236"/>
      <c r="U7" s="237"/>
      <c r="V7" s="237"/>
      <c r="W7" s="237"/>
      <c r="X7" s="236"/>
      <c r="Y7" s="237"/>
      <c r="Z7" s="237"/>
      <c r="AA7" s="237"/>
      <c r="AB7" s="236"/>
      <c r="AC7" s="237"/>
      <c r="AD7" s="237"/>
      <c r="AE7" s="237"/>
      <c r="AF7" s="236"/>
      <c r="AG7" s="237"/>
      <c r="AH7" s="237"/>
      <c r="AI7" s="237"/>
      <c r="AJ7" s="236"/>
      <c r="AK7" s="237"/>
      <c r="AL7" s="237"/>
      <c r="AM7" s="237"/>
      <c r="AN7" s="236"/>
      <c r="AO7" s="237"/>
      <c r="AP7" s="237"/>
      <c r="AQ7" s="237"/>
      <c r="AR7" s="236"/>
      <c r="AS7" s="237"/>
      <c r="AT7" s="237"/>
      <c r="AU7" s="238"/>
      <c r="AV7" s="236"/>
      <c r="AW7" s="238"/>
      <c r="AX7" s="238"/>
      <c r="AY7" s="238"/>
      <c r="AZ7" s="236"/>
      <c r="BA7" s="238"/>
      <c r="BB7" s="296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</row>
    <row r="8" spans="1:65" ht="15">
      <c r="A8" s="80" t="s">
        <v>427</v>
      </c>
      <c r="B8" s="80">
        <v>1</v>
      </c>
      <c r="C8" s="80"/>
      <c r="D8" s="80">
        <f t="shared" si="1"/>
        <v>1</v>
      </c>
      <c r="E8" s="80"/>
      <c r="F8" s="80">
        <v>3</v>
      </c>
      <c r="G8" s="80">
        <v>1</v>
      </c>
      <c r="H8" s="80">
        <v>0</v>
      </c>
      <c r="I8" s="80">
        <f t="shared" si="0"/>
        <v>1</v>
      </c>
      <c r="J8" s="80">
        <f t="shared" si="2"/>
        <v>3</v>
      </c>
      <c r="K8" s="245">
        <f t="shared" si="3"/>
        <v>0.3333333333333333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</row>
    <row r="9" spans="1:65" ht="15">
      <c r="A9" s="80" t="s">
        <v>428</v>
      </c>
      <c r="B9" s="80">
        <v>4</v>
      </c>
      <c r="C9" s="80">
        <v>7</v>
      </c>
      <c r="D9" s="80">
        <f t="shared" si="1"/>
        <v>11</v>
      </c>
      <c r="E9" s="80">
        <v>2</v>
      </c>
      <c r="F9" s="80">
        <v>5</v>
      </c>
      <c r="G9" s="80">
        <v>4</v>
      </c>
      <c r="H9" s="80">
        <v>0</v>
      </c>
      <c r="I9" s="80">
        <f t="shared" si="0"/>
        <v>4</v>
      </c>
      <c r="J9" s="80">
        <v>3</v>
      </c>
      <c r="K9" s="245">
        <f t="shared" si="3"/>
        <v>3.6666666666666665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</row>
    <row r="10" spans="1:65" ht="15">
      <c r="A10" s="80" t="s">
        <v>429</v>
      </c>
      <c r="B10" s="80">
        <v>6</v>
      </c>
      <c r="C10" s="80"/>
      <c r="D10" s="80">
        <f t="shared" si="1"/>
        <v>6</v>
      </c>
      <c r="E10" s="80"/>
      <c r="F10" s="80">
        <v>2</v>
      </c>
      <c r="G10" s="80">
        <v>6</v>
      </c>
      <c r="H10" s="80">
        <v>0</v>
      </c>
      <c r="I10" s="80">
        <f t="shared" si="0"/>
        <v>6</v>
      </c>
      <c r="J10" s="80">
        <v>1</v>
      </c>
      <c r="K10" s="245">
        <f t="shared" si="3"/>
        <v>6</v>
      </c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</row>
    <row r="11" spans="1:65" ht="15">
      <c r="A11" s="80" t="s">
        <v>430</v>
      </c>
      <c r="B11" s="80">
        <v>7</v>
      </c>
      <c r="C11" s="80">
        <v>8</v>
      </c>
      <c r="D11" s="80">
        <f t="shared" si="1"/>
        <v>15</v>
      </c>
      <c r="E11" s="80">
        <v>2</v>
      </c>
      <c r="F11" s="80">
        <v>2</v>
      </c>
      <c r="G11" s="80">
        <v>7</v>
      </c>
      <c r="H11" s="80">
        <v>0</v>
      </c>
      <c r="I11" s="80">
        <f t="shared" si="0"/>
        <v>7</v>
      </c>
      <c r="J11" s="80">
        <v>5</v>
      </c>
      <c r="K11" s="245">
        <f t="shared" si="3"/>
        <v>3</v>
      </c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</row>
    <row r="12" spans="1:65" ht="15">
      <c r="A12" s="80" t="s">
        <v>431</v>
      </c>
      <c r="B12" s="80">
        <v>4</v>
      </c>
      <c r="C12" s="80">
        <v>8</v>
      </c>
      <c r="D12" s="80">
        <f t="shared" si="1"/>
        <v>12</v>
      </c>
      <c r="E12" s="80"/>
      <c r="F12" s="80">
        <v>4</v>
      </c>
      <c r="G12" s="80">
        <v>3</v>
      </c>
      <c r="H12" s="80">
        <v>0</v>
      </c>
      <c r="I12" s="80">
        <f t="shared" si="0"/>
        <v>3</v>
      </c>
      <c r="J12" s="80">
        <f t="shared" si="2"/>
        <v>4</v>
      </c>
      <c r="K12" s="245">
        <f t="shared" si="3"/>
        <v>3</v>
      </c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</row>
    <row r="13" spans="1:65" ht="15">
      <c r="A13" s="80" t="s">
        <v>432</v>
      </c>
      <c r="B13" s="80">
        <v>4</v>
      </c>
      <c r="C13" s="80"/>
      <c r="D13" s="80">
        <f t="shared" si="1"/>
        <v>4</v>
      </c>
      <c r="E13" s="80">
        <v>2</v>
      </c>
      <c r="F13" s="80">
        <v>4</v>
      </c>
      <c r="G13" s="80">
        <v>4</v>
      </c>
      <c r="H13" s="80">
        <v>0</v>
      </c>
      <c r="I13" s="80">
        <f t="shared" si="0"/>
        <v>4</v>
      </c>
      <c r="J13" s="80">
        <v>3</v>
      </c>
      <c r="K13" s="245">
        <f t="shared" si="3"/>
        <v>1.3333333333333333</v>
      </c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</row>
    <row r="14" spans="1:65" ht="15.75">
      <c r="A14" s="247" t="s">
        <v>433</v>
      </c>
      <c r="B14" s="247">
        <f>SUM(B4:B13)</f>
        <v>60</v>
      </c>
      <c r="C14" s="247">
        <f>SUM(C5:C13)</f>
        <v>26</v>
      </c>
      <c r="D14" s="247">
        <f>B14+C14</f>
        <v>86</v>
      </c>
      <c r="E14" s="247">
        <f>SUM(E5:E13)</f>
        <v>11</v>
      </c>
      <c r="F14" s="247">
        <f>SUM(F5:F13)</f>
        <v>30</v>
      </c>
      <c r="G14" s="247">
        <f>SUM(G4:G13)</f>
        <v>42</v>
      </c>
      <c r="H14" s="247">
        <f>SUM(H4:H13)</f>
        <v>0</v>
      </c>
      <c r="I14" s="247">
        <f>SUM(I4:I13)</f>
        <v>42</v>
      </c>
      <c r="J14" s="247">
        <f>SUM(J4:J13)</f>
        <v>52</v>
      </c>
      <c r="K14" s="248">
        <f t="shared" si="3"/>
        <v>1.6538461538461537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</row>
    <row r="15" spans="1:65" ht="15.75">
      <c r="A15" s="239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</row>
    <row r="16" spans="1:65" ht="15.75">
      <c r="A16" s="239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7" spans="1:65" ht="15.75">
      <c r="A17" s="239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</row>
    <row r="18" spans="1:65" ht="15.75">
      <c r="A18" s="240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</row>
    <row r="19" spans="1:65" ht="12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</row>
    <row r="20" spans="1:65" ht="12.7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</row>
    <row r="21" spans="1:65" ht="12.7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</row>
    <row r="22" spans="1:65" ht="12.7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</row>
    <row r="23" spans="1:65" ht="12.7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</row>
    <row r="24" spans="1:65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</row>
    <row r="25" spans="1:65" ht="12.7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</row>
    <row r="26" spans="1:65" ht="12.7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7" spans="1:65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</row>
  </sheetData>
  <sheetProtection/>
  <mergeCells count="6">
    <mergeCell ref="A1:K1"/>
    <mergeCell ref="AU6:AX6"/>
    <mergeCell ref="AY6:BA6"/>
    <mergeCell ref="BB6:BB7"/>
    <mergeCell ref="AY4:BA4"/>
    <mergeCell ref="AU4:AX4"/>
  </mergeCells>
  <conditionalFormatting sqref="B6 O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2012-10-29T08:26:35Z</cp:lastPrinted>
  <dcterms:created xsi:type="dcterms:W3CDTF">2011-11-17T07:16:59Z</dcterms:created>
  <dcterms:modified xsi:type="dcterms:W3CDTF">2013-02-25T11:03:58Z</dcterms:modified>
  <cp:category/>
  <cp:version/>
  <cp:contentType/>
  <cp:contentStatus/>
</cp:coreProperties>
</file>