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февраль" sheetId="1" r:id="rId1"/>
  </sheets>
  <definedNames>
    <definedName name="_xlnm._FilterDatabase" localSheetId="0" hidden="1">'февраль'!$A$12:$AX$544</definedName>
  </definedNames>
  <calcPr fullCalcOnLoad="1"/>
</workbook>
</file>

<file path=xl/sharedStrings.xml><?xml version="1.0" encoding="utf-8"?>
<sst xmlns="http://schemas.openxmlformats.org/spreadsheetml/2006/main" count="3285" uniqueCount="678">
  <si>
    <t>УТВЕРЖДЕН                                  Приказом Управления Ропсотребнадзора по РА __06.12.2007г. № _138__</t>
  </si>
  <si>
    <t xml:space="preserve"> УПРАВЛЕНИЕ  РОСПОТРЕБНАДЗОРА ПО РЕСПУБЛИКЕ АЛТАЙ</t>
  </si>
  <si>
    <t>План контрольно-надзорной деятельности  на февраль 2008 года.</t>
  </si>
  <si>
    <t>УТВЕРЖДЕН                                  Приказом Управления Ропсотребнадзора по РА _30.01.2008 г. № ___</t>
  </si>
  <si>
    <t>территории (район)</t>
  </si>
  <si>
    <t>наименование юридических лиц, индивидуальных предпринимателей, нас. пункт</t>
  </si>
  <si>
    <t>категория сложности  (1.2.3)</t>
  </si>
  <si>
    <t>эпидзначимость (средняя, высокая, назкая)</t>
  </si>
  <si>
    <t>ВЦП</t>
  </si>
  <si>
    <t>срок исполнения (месяц)</t>
  </si>
  <si>
    <t>ответственный исполнитель</t>
  </si>
  <si>
    <t>зартаты рабочего времени на проведение надзорных мероприятий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</si>
  <si>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</si>
  <si>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</si>
  <si>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</si>
  <si>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</si>
  <si>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</si>
  <si>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</si>
  <si>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</si>
  <si>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</si>
  <si>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</si>
  <si>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</si>
  <si>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</si>
  <si>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</si>
  <si>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</si>
  <si>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</si>
  <si>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</si>
  <si>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</si>
  <si>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 xml:space="preserve">прочие 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</si>
  <si>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</si>
  <si>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</si>
  <si>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</si>
  <si>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</si>
  <si>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</si>
  <si>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</si>
  <si>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</si>
  <si>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</si>
  <si>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</si>
  <si>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</si>
  <si>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</si>
  <si>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</si>
  <si>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</si>
  <si>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</si>
  <si>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</si>
  <si>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</si>
  <si>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</si>
  <si>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</si>
  <si>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</si>
  <si>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</si>
  <si>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 xml:space="preserve">дез средства 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</si>
  <si>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</si>
  <si>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</si>
  <si>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</si>
  <si>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</si>
  <si>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</si>
  <si>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специалисты Терр. управления</t>
  </si>
  <si>
    <t>спец-ты ЦГиЭ</t>
  </si>
  <si>
    <t>количество проб, замеров</t>
  </si>
  <si>
    <t>Горно-Алтайск, Майминский р-он</t>
  </si>
  <si>
    <t>всего</t>
  </si>
  <si>
    <t>по плану-заказу (ФЗ-134)</t>
  </si>
  <si>
    <t>Безалкогольный цех ПО "Русь"</t>
  </si>
  <si>
    <t>высокая</t>
  </si>
  <si>
    <t>ГиЗ ЗПП</t>
  </si>
  <si>
    <t>февраль</t>
  </si>
  <si>
    <t>Старосвет Л.В.</t>
  </si>
  <si>
    <t>Бирюкова Н.Н.</t>
  </si>
  <si>
    <t>Кондитерский цех ПО "Русь"</t>
  </si>
  <si>
    <t>Хлебопекарня ПО "Русь"</t>
  </si>
  <si>
    <t>Эдокова С.А.</t>
  </si>
  <si>
    <t>Карачанская В.И.</t>
  </si>
  <si>
    <t>Кафетерий "Глобус"Горпо</t>
  </si>
  <si>
    <t>Кафе "Русь"</t>
  </si>
  <si>
    <t>Магазин "Глобус" Гор По</t>
  </si>
  <si>
    <t>средняя</t>
  </si>
  <si>
    <t>Магазин "Сибирь"</t>
  </si>
  <si>
    <t>Магазин "Селянка"</t>
  </si>
  <si>
    <t>Магазин"Катунь"</t>
  </si>
  <si>
    <t>Магазин"Чайка"</t>
  </si>
  <si>
    <t>ИП Боборыкина киоск</t>
  </si>
  <si>
    <t>ИП Романова Н.А. павильон</t>
  </si>
  <si>
    <t>ИП Гурова Ю.В. Павильон "Солнышко"</t>
  </si>
  <si>
    <t>ИП Гусев А.Х. павильон "Фиточай"</t>
  </si>
  <si>
    <t>ИП Маркина т.киоск "Минутка"</t>
  </si>
  <si>
    <t>ИП Воловникова т.киоск "Алтай"</t>
  </si>
  <si>
    <t>ИП Усольцева киоск "Тибет"</t>
  </si>
  <si>
    <t>ИП Усольцева киоск "Тибет-2"</t>
  </si>
  <si>
    <t>Общеобр.школа № 1</t>
  </si>
  <si>
    <t>ГиЗ СИ</t>
  </si>
  <si>
    <t>Ютукова А.А</t>
  </si>
  <si>
    <t>Крохина Н.И.</t>
  </si>
  <si>
    <t>Общеобр.нац.школа № 7</t>
  </si>
  <si>
    <t>Общеобр.школа № 10</t>
  </si>
  <si>
    <t>Общеобр.школа № 13</t>
  </si>
  <si>
    <t>Начальная школа № 5</t>
  </si>
  <si>
    <t>Вечерняя школа</t>
  </si>
  <si>
    <t>Рес.гимназия им.Плакаса</t>
  </si>
  <si>
    <t>2</t>
  </si>
  <si>
    <t>Карлышева Н.А.</t>
  </si>
  <si>
    <t>столовая рес.гимназии</t>
  </si>
  <si>
    <t>Ютукова А.А.</t>
  </si>
  <si>
    <t>Интернат рес.гимназии</t>
  </si>
  <si>
    <t>МСШ № 1 с.Майма</t>
  </si>
  <si>
    <t>Малюкова Т.Н.</t>
  </si>
  <si>
    <t>Д/сад "Ручеек" с.Майма</t>
  </si>
  <si>
    <t>Д/сад "Медвежонок" с.Майма</t>
  </si>
  <si>
    <t>Д/сад "Белочка" с.Манжерок</t>
  </si>
  <si>
    <t>Дом ребенка</t>
  </si>
  <si>
    <t>Компьютерный клуб "Навигатор"</t>
  </si>
  <si>
    <t>низкая</t>
  </si>
  <si>
    <t>Февраль</t>
  </si>
  <si>
    <t>Компьютерный зал</t>
  </si>
  <si>
    <t>ГУЗ " Респ.Станция переливания крови"</t>
  </si>
  <si>
    <t>Сбитнева С.В Кирьянов А.В</t>
  </si>
  <si>
    <t>ОрешковаГ.М   Гридилев Д.Г</t>
  </si>
  <si>
    <t>ИП Тодошев С.Т. Консультац.центр</t>
  </si>
  <si>
    <t>Логинова Г.В Сбитнева С.В</t>
  </si>
  <si>
    <t>Стом.кабинет "Атон"</t>
  </si>
  <si>
    <t>Сбитнева  С.В КирьяновА.В</t>
  </si>
  <si>
    <t>Стомат.комплекс разъезд</t>
  </si>
  <si>
    <t>Оздоровител.центр "Саванна"</t>
  </si>
  <si>
    <t>Логинова Г.В.</t>
  </si>
  <si>
    <t>АдатовА.И.    ГридилевД.Г</t>
  </si>
  <si>
    <t>Салон красоты "Орхидея"</t>
  </si>
  <si>
    <t>Логинова Шестова</t>
  </si>
  <si>
    <t>Салон красоты "Жасмин"</t>
  </si>
  <si>
    <t>Баня №1 МУП "КПП"</t>
  </si>
  <si>
    <t>Кирьянов А.В. КорнейН.Д.</t>
  </si>
  <si>
    <t>Баня №4</t>
  </si>
  <si>
    <t>Прачечная</t>
  </si>
  <si>
    <t xml:space="preserve">Прачечная самообслуживание </t>
  </si>
  <si>
    <t>Котельная Бани № 1</t>
  </si>
  <si>
    <t xml:space="preserve">Кирьянов А.В. </t>
  </si>
  <si>
    <t>Балабанов А.Г.</t>
  </si>
  <si>
    <t>Котельная Бани № 4</t>
  </si>
  <si>
    <t>ГиЗ</t>
  </si>
  <si>
    <t>Республ.национал.Драмтеатр</t>
  </si>
  <si>
    <t>Логинова Г.В</t>
  </si>
  <si>
    <t xml:space="preserve">кинотеатр " Голубой Алтай" котельная </t>
  </si>
  <si>
    <t>Логинова Г.В. ТрубицинС.Э</t>
  </si>
  <si>
    <t>Кинотеатр "Голубой Алтай"</t>
  </si>
  <si>
    <t>КирьяновА.В</t>
  </si>
  <si>
    <t>Дом культуры</t>
  </si>
  <si>
    <t>Универсальная библиотека</t>
  </si>
  <si>
    <t xml:space="preserve"> Гос.Филармония</t>
  </si>
  <si>
    <t>Музей</t>
  </si>
  <si>
    <t>ООО "Динал" ТЦ Турист, 2-22-43 пл.окна магазин</t>
  </si>
  <si>
    <t>Корней Н.Д.</t>
  </si>
  <si>
    <t>АдатовА.И.  БалобановА.Г</t>
  </si>
  <si>
    <t>"Мастерпласт"6-06-78 пр.Ком-ий,180 пл.окна</t>
  </si>
  <si>
    <t>ШестоваО.В. Тагнер Н.А.</t>
  </si>
  <si>
    <t>ИП Апенышева В.Г. Киоск муж.од.Ткац 2</t>
  </si>
  <si>
    <t>Матвеева Н.А</t>
  </si>
  <si>
    <t>ИП Дорофеев, 2-23-57 пл.окна</t>
  </si>
  <si>
    <t>КорнейН.Д</t>
  </si>
  <si>
    <t>ИП Дайбова В.А. киоск жен.од.обувь Ткац2</t>
  </si>
  <si>
    <t>КорнейН.Д.  Трубицин С.Э</t>
  </si>
  <si>
    <t>ИП Полторацкая Е.А.</t>
  </si>
  <si>
    <t>ИП Истомина магазин "Форум" 2-43-92</t>
  </si>
  <si>
    <t>Магазин "Секенхенд" ИП Пьянкова Н.Н.</t>
  </si>
  <si>
    <t>ИП Плесовских А.Н. 2 киоска</t>
  </si>
  <si>
    <t xml:space="preserve">КорнейН.Д. </t>
  </si>
  <si>
    <t>ИП Максименко У.В. "Пряжа" магазин</t>
  </si>
  <si>
    <t>"Евросеть-Новосибирск"</t>
  </si>
  <si>
    <t>маг "Автозапчасти" ИП Коротоев Мвай. Энерг, 31</t>
  </si>
  <si>
    <t>магазин ОАО"УАЗавтотехобслуживание" Майма</t>
  </si>
  <si>
    <t>ООО «Бытовик» г.Горно-Алтайск</t>
  </si>
  <si>
    <t>3</t>
  </si>
  <si>
    <t>Трубицын С.Э</t>
  </si>
  <si>
    <t>Елсуков С.Ю  ГридилевД.Г</t>
  </si>
  <si>
    <t xml:space="preserve">МУП «Тепло» административное здание </t>
  </si>
  <si>
    <t>Ивлев С.В.</t>
  </si>
  <si>
    <t xml:space="preserve"> МУП «Тепло» Районная котельная</t>
  </si>
  <si>
    <t>МУП «Тепло» котельная №1</t>
  </si>
  <si>
    <t xml:space="preserve">ОАО Темп-2 административное здание </t>
  </si>
  <si>
    <t xml:space="preserve">ОАО Темп-2  котельная  </t>
  </si>
  <si>
    <t xml:space="preserve">ОАО Темп-2  производственный участок </t>
  </si>
  <si>
    <t xml:space="preserve"> ОАО «Горно-Алтайтоппром» административное здание</t>
  </si>
  <si>
    <t>ОАО «Горно-Алтайтоппром» котельная</t>
  </si>
  <si>
    <t>ОАО «Горно-Алтайтоппром» деревообрабатывающий цех</t>
  </si>
  <si>
    <t xml:space="preserve">МУП ГА Электро Сети </t>
  </si>
  <si>
    <t>1</t>
  </si>
  <si>
    <t>ТрубицынС.Э</t>
  </si>
  <si>
    <t>УФПС по РА административное здание</t>
  </si>
  <si>
    <t>УФПС по РА Центральная база</t>
  </si>
  <si>
    <t>коммунальные водопроводы г. Горно-Алтайска</t>
  </si>
  <si>
    <t>ежемесячно</t>
  </si>
  <si>
    <t>Логинова</t>
  </si>
  <si>
    <t>Адатов А.И.</t>
  </si>
  <si>
    <t>Коммунальный водопровод с Майма</t>
  </si>
  <si>
    <t xml:space="preserve">ежемесячно </t>
  </si>
  <si>
    <t>ведомственные водопроводы г. Горно-Алтайск</t>
  </si>
  <si>
    <t>ведомственные водопроводы с. Майма</t>
  </si>
  <si>
    <t>Родник Динамо</t>
  </si>
  <si>
    <t>Родник  ул.Красногвардейская</t>
  </si>
  <si>
    <t>контроль качества атмосферного воздуха Г-Алтайск 7 мониторинговых точек</t>
  </si>
  <si>
    <t>Балобанов А.Г</t>
  </si>
  <si>
    <t>контроль качества атмосферного воздуха Майма 5 мониторинговых точек</t>
  </si>
  <si>
    <t xml:space="preserve">Балобанов А.Г. </t>
  </si>
  <si>
    <t>дигностический Центр г. Г-Алтайск ул. Ленкина 2.</t>
  </si>
  <si>
    <t>СИ</t>
  </si>
  <si>
    <t>Бородулина М.П.</t>
  </si>
  <si>
    <t>Дели А.Я.</t>
  </si>
  <si>
    <t>по контролю предписаний</t>
  </si>
  <si>
    <t>ООО " Аникс-4"</t>
  </si>
  <si>
    <t>Малетен К.З</t>
  </si>
  <si>
    <t>ПУ-28</t>
  </si>
  <si>
    <t>ГУП УКС</t>
  </si>
  <si>
    <t xml:space="preserve">Логинова  Г.В. </t>
  </si>
  <si>
    <t>рейд</t>
  </si>
  <si>
    <t>по травматизму</t>
  </si>
  <si>
    <t>Тагнер Н.А.</t>
  </si>
  <si>
    <t>по температурному режиму</t>
  </si>
  <si>
    <t>рейд по соблюдению карантинного режима в период подьема заболеваемости ОРВИ, гриппом</t>
  </si>
  <si>
    <t>МУЗ "Горно-Алтайская городская поликлиника"</t>
  </si>
  <si>
    <t>Иваницкая Ю.Н. Прохорова М.Б.</t>
  </si>
  <si>
    <t>МУЗ "Горно-Алтайская городская детская поликлиника"</t>
  </si>
  <si>
    <t>ГУЗ "Республиканская детская  больница"</t>
  </si>
  <si>
    <t>ГУЗ "Республиканская больница"</t>
  </si>
  <si>
    <t>МУЗ "Майминская ЦРБ"</t>
  </si>
  <si>
    <t>по заданиям</t>
  </si>
  <si>
    <t>т/б "Солнечный берег"</t>
  </si>
  <si>
    <t>т/к "На шумах"</t>
  </si>
  <si>
    <t>Логинова Г.В., Матвеева Н.А.</t>
  </si>
  <si>
    <t>т/к "Манжерок"</t>
  </si>
  <si>
    <t>т/к "Царская охота"</t>
  </si>
  <si>
    <t>т/к "Санаторий-профилакторий химик"</t>
  </si>
  <si>
    <t>г/к "Марьин остров" ООО "Тур-сервис" с Чемал</t>
  </si>
  <si>
    <t>Разрешительная деятельность</t>
  </si>
  <si>
    <t xml:space="preserve">МУЗ ЦРБ Усть-Кан </t>
  </si>
  <si>
    <t xml:space="preserve">средняя </t>
  </si>
  <si>
    <t>Кучукова В.Ф, Обухов И.П., Трубицин С.Э.</t>
  </si>
  <si>
    <t>Чойский р-он</t>
  </si>
  <si>
    <t>Чойское райПО- пекарня</t>
  </si>
  <si>
    <t>Шмырин</t>
  </si>
  <si>
    <t>Гетерле Т.И.</t>
  </si>
  <si>
    <t>кафе "У Графа"</t>
  </si>
  <si>
    <t xml:space="preserve">Созинова </t>
  </si>
  <si>
    <t>ЧП Кирьяновой с. Сёйка</t>
  </si>
  <si>
    <t>ЧП Штеркель с. Сёйка</t>
  </si>
  <si>
    <t>ООО ТД "Евгения" с. Сёйка</t>
  </si>
  <si>
    <t>МОУ Ыныргинская СОШ</t>
  </si>
  <si>
    <t>июнь</t>
  </si>
  <si>
    <t>Лубошникова</t>
  </si>
  <si>
    <t>МДОУ "Черемушка"</t>
  </si>
  <si>
    <t>ИП Турзунова с.Чоя</t>
  </si>
  <si>
    <t xml:space="preserve">Шмырин </t>
  </si>
  <si>
    <t>ИП Балахниной</t>
  </si>
  <si>
    <t>ИП Саналовой</t>
  </si>
  <si>
    <t>детсад "Рябинка"</t>
  </si>
  <si>
    <t>детсад "Солнышко"</t>
  </si>
  <si>
    <t>ООО "Мираж" с. Сёйка</t>
  </si>
  <si>
    <t>ООО "Анастасия" с.Сейка</t>
  </si>
  <si>
    <t>ЧП Волостниковой Р.М.</t>
  </si>
  <si>
    <t>ЧП Конева С.Л,</t>
  </si>
  <si>
    <t>ЧП Новиковой М.Н.</t>
  </si>
  <si>
    <t>Рейды</t>
  </si>
  <si>
    <t>По жалобам</t>
  </si>
  <si>
    <t>Противоэпидемические мероприятия</t>
  </si>
  <si>
    <t xml:space="preserve">Гетерле Т.И. </t>
  </si>
  <si>
    <t>Турачакский р-он</t>
  </si>
  <si>
    <t>Хлебопекарня ООО "Байгол лес" с.Бийка</t>
  </si>
  <si>
    <t>Созинова</t>
  </si>
  <si>
    <t>Денисова</t>
  </si>
  <si>
    <t>Магазин "Рябинушка" ООО "Байгол лес" с.Бийка</t>
  </si>
  <si>
    <t>Магазин  ООО "Байгол лес" с.Чуйка</t>
  </si>
  <si>
    <t>Продкиоск ООО "Байгол лес" с.Бийка</t>
  </si>
  <si>
    <t>Магазин ЧП Катоваловой И.Н. с.Чуйка</t>
  </si>
  <si>
    <t>Магазин "Милана" ЧП Измайловой Р.Б. с.Турочак</t>
  </si>
  <si>
    <t>Магазин "Милана-2" ЧП Измайловой Р.Б. с.Турочак</t>
  </si>
  <si>
    <t>Иогачская средняя школа</t>
  </si>
  <si>
    <t>Фролов</t>
  </si>
  <si>
    <t>Савкина</t>
  </si>
  <si>
    <t>Яйлинская основная школа</t>
  </si>
  <si>
    <t>Администрация Артыбашского с/поселения</t>
  </si>
  <si>
    <t>Администрация К-Байгольского с/поселения</t>
  </si>
  <si>
    <t>Сельский клуб с.Санькин аил</t>
  </si>
  <si>
    <t>Сельский клуб с.Каначак</t>
  </si>
  <si>
    <t>Сельский клуб с.Удаловка</t>
  </si>
  <si>
    <t>Сельский дом культуры с.Тондошка</t>
  </si>
  <si>
    <t>Сельский дом культуры с.Верх-Бийск</t>
  </si>
  <si>
    <t>Пилорама ЧП Черных Н.В. с.Турочак</t>
  </si>
  <si>
    <t>Порцева</t>
  </si>
  <si>
    <t>Пилорама Чп Кучукова А.А. с.Кебезень</t>
  </si>
  <si>
    <t>Пилорама ЧП Пустогачева И.И. с.Кебезень</t>
  </si>
  <si>
    <t>Пилорама ЧП Минченко В.И. с.Дмитриевка</t>
  </si>
  <si>
    <t>Пилорама ЧП Бурко А.А. с.Дмитриевка</t>
  </si>
  <si>
    <t>Пилорама ЧП Денисенко Ю.В. с.О-Куреево</t>
  </si>
  <si>
    <t>Пилорама ЧП Токарева А.И. с.Удаловка</t>
  </si>
  <si>
    <t>Пилорама ЧП Заболотнева В.С. с.Каяшкан</t>
  </si>
  <si>
    <t>Пилорама ЧП Заболотнева Г.С. с.Каяшкан</t>
  </si>
  <si>
    <t>Пилорама ЧП Махова Е.Б. с.Верх-Бийск</t>
  </si>
  <si>
    <t>Пилорама ЧП Анищенко С.Б. с.Верх-Бийск</t>
  </si>
  <si>
    <t>По контролю предписаний</t>
  </si>
  <si>
    <t>Озеро-Куреевская средняя школа</t>
  </si>
  <si>
    <t>Дмитриевская средняя школа</t>
  </si>
  <si>
    <t>Верх-Бийская средняя школа</t>
  </si>
  <si>
    <t>Тондошенская основная школа</t>
  </si>
  <si>
    <t>Тулойская основная школа</t>
  </si>
  <si>
    <t>Удаловская начальная школа</t>
  </si>
  <si>
    <t>Каначакская начальная школа</t>
  </si>
  <si>
    <t>Интернат Дмитриевской СОШ</t>
  </si>
  <si>
    <t>Детсад с.Тондошка</t>
  </si>
  <si>
    <t>Детсад с.Дмитриевка</t>
  </si>
  <si>
    <t>Детсад с.Верх-Бийск</t>
  </si>
  <si>
    <t>Детдом "Гнёздышко" с.Турочак</t>
  </si>
  <si>
    <t>ЧП Карепанова А.С. №262 30.01.08г.</t>
  </si>
  <si>
    <t>ЧП Гуреевой О.Б. №9 15.02.08г.</t>
  </si>
  <si>
    <t>Иогачская УБ №268 31.01.08г.</t>
  </si>
  <si>
    <t>ОАО "Восход" №267 01.02.08г.</t>
  </si>
  <si>
    <t>Прод. торговля</t>
  </si>
  <si>
    <t>ЦГиЭ</t>
  </si>
  <si>
    <t>т/б "Старый замок"</t>
  </si>
  <si>
    <t>т\б "Эдем" ООО "Смежник"</t>
  </si>
  <si>
    <t>т/б "Лагуна" ООО ЛОК "Озеро Телецкое" с. Артыбаш</t>
  </si>
  <si>
    <t>б/о "Турсиб" ОАО РЖД с. Иогач</t>
  </si>
  <si>
    <t>гостинница "Таежная" ОАО "Тайга"</t>
  </si>
  <si>
    <t>т/б "Юрток" ООО "Юрток" с. Артыбаш</t>
  </si>
  <si>
    <t>т/б "Исток" с. Артыбаш</t>
  </si>
  <si>
    <t>эпидочаги</t>
  </si>
  <si>
    <t>Филиппова</t>
  </si>
  <si>
    <t>Онгудайский р-он</t>
  </si>
  <si>
    <t>ООО"Таян"-3 м-на(Мампина),Иня</t>
  </si>
  <si>
    <t>Казакова НА</t>
  </si>
  <si>
    <t>Такачакова ГА</t>
  </si>
  <si>
    <t>СПК"Мясопродукт"-(Бабий),Онг.</t>
  </si>
  <si>
    <t>Бардышев ПМ</t>
  </si>
  <si>
    <t>ИП Кургулов-пекарня с.Шашикм.</t>
  </si>
  <si>
    <t>ООО Мари-С",м-н с.Онг.(Пятков)</t>
  </si>
  <si>
    <t>ИП Тобошева ,м-н с.М-Иня</t>
  </si>
  <si>
    <t>ИП Никулина,м-н с.Онгудай</t>
  </si>
  <si>
    <t>МОУ Еловская СОШ+пищеблок</t>
  </si>
  <si>
    <t>Шабыкова ВВ</t>
  </si>
  <si>
    <t>То же-пом.паразитолога</t>
  </si>
  <si>
    <t>Тоюшева АВ</t>
  </si>
  <si>
    <t xml:space="preserve">Бардышева </t>
  </si>
  <si>
    <t>МОУ Каракольская СОШ+пищеблок</t>
  </si>
  <si>
    <t>МОУ Каярлыкская НОШ</t>
  </si>
  <si>
    <t>МОУ Кара-Кобинская НОШ</t>
  </si>
  <si>
    <t>Здание админ.МО "Онгудайский р-н"</t>
  </si>
  <si>
    <t>Ередеева ТА</t>
  </si>
  <si>
    <t>Здание Межрайонной инсп.по налог.</t>
  </si>
  <si>
    <t>Здание Управления пенс.фонда</t>
  </si>
  <si>
    <t>Плановый отбор проб на исследо-  дование из комм.водопроводов-13</t>
  </si>
  <si>
    <t>Отбор проб воды из вед.водопров.</t>
  </si>
  <si>
    <t>с.Улита,Шашикман</t>
  </si>
  <si>
    <t>ИП БоброваГ м-н "Ритуальн.товары"</t>
  </si>
  <si>
    <t>КазаковаНА</t>
  </si>
  <si>
    <t>ИП ИгнатенкоСА аудиовизуальн.товары</t>
  </si>
  <si>
    <t>ИП ТочиноваЭМ пром.товары</t>
  </si>
  <si>
    <t>ИП Климова м-н"Мечта""Золот.мечта"</t>
  </si>
  <si>
    <t>ИП КирпичеваВД м-н "Вера"</t>
  </si>
  <si>
    <t>ИП ЗыряновИА услуги связи</t>
  </si>
  <si>
    <t>По контролю предписаний:</t>
  </si>
  <si>
    <t>ИП  Беденов-Беляшная с.Онгудай</t>
  </si>
  <si>
    <t>Такачакова</t>
  </si>
  <si>
    <t>ИП Топтыгина,кафе "Чуй-Оозы"</t>
  </si>
  <si>
    <t>ОАО Г-Алт. Агроснаб-м-н с.Онгудай</t>
  </si>
  <si>
    <t>ИПКыбыева м-н с.Н-Талда</t>
  </si>
  <si>
    <t>ИП Кокулева м-н с.Н-Талда</t>
  </si>
  <si>
    <t>ИП Курдакова м- с.Н-Талда</t>
  </si>
  <si>
    <t>ИП Судуева,2м-на вс.Каракол,Б-Бом</t>
  </si>
  <si>
    <t>ИП Филипцева,2м-на с.Онгудай</t>
  </si>
  <si>
    <t>ИП Кыхыева м-н с.Хабаровка</t>
  </si>
  <si>
    <t>ИП Лохвицкая м-н с.Онгудай</t>
  </si>
  <si>
    <t>МОУ "Улитинская НОШ"</t>
  </si>
  <si>
    <t>ГиЗ,СИ</t>
  </si>
  <si>
    <t>Воробьева</t>
  </si>
  <si>
    <t>МВОУ-"Вечерняя школа с.Онгудай</t>
  </si>
  <si>
    <t>Пришкольный интернат с.Купчегень</t>
  </si>
  <si>
    <t>Шабыкова</t>
  </si>
  <si>
    <t>Д/Сад "Колобок"с.Озерное</t>
  </si>
  <si>
    <t>Д/Сад"Солнышко"с.Купчегень</t>
  </si>
  <si>
    <t>ГУП "Фармация,аптека №92</t>
  </si>
  <si>
    <t>Ередеева</t>
  </si>
  <si>
    <t>Спортивный зал "Сельстрой"</t>
  </si>
  <si>
    <t>СДК с.Шашикман</t>
  </si>
  <si>
    <t>СДК сУлита</t>
  </si>
  <si>
    <t>СДК с.Хабаровка</t>
  </si>
  <si>
    <t>СДК с.Онгудай</t>
  </si>
  <si>
    <t>Гостиница Бизнес Чаг,Тур"Кок Бору"</t>
  </si>
  <si>
    <t>ИП Бедюрова,парикмахерская с.Онг.</t>
  </si>
  <si>
    <t>ИП Курдакова,парикмахерская с.Онг.</t>
  </si>
  <si>
    <t>ИП Менухова,парикмахерская с.Онг.</t>
  </si>
  <si>
    <t>Проверка(рейды) температ.режи-</t>
  </si>
  <si>
    <t>Оперативный</t>
  </si>
  <si>
    <t>ма в школах,ДДУ,ЛПУ,коммунальных</t>
  </si>
  <si>
    <t>февралль</t>
  </si>
  <si>
    <t>состав ФГУЗ</t>
  </si>
  <si>
    <t>объектах района-50</t>
  </si>
  <si>
    <t>Таюшева</t>
  </si>
  <si>
    <t>в очагах инф-х и параз-х заболева-</t>
  </si>
  <si>
    <t>Бардышева</t>
  </si>
  <si>
    <t>ний-15х8=</t>
  </si>
  <si>
    <t>Майманова</t>
  </si>
  <si>
    <t>Улаганский р-он</t>
  </si>
  <si>
    <t>ИП Олченова-кафе с.Акташ</t>
  </si>
  <si>
    <t>Ойношева АТ</t>
  </si>
  <si>
    <t>ИП Арбажакова,м-н"Чуя" с.Акташ</t>
  </si>
  <si>
    <t>ИП Виноградова-м-н"Березка",с.Акташ</t>
  </si>
  <si>
    <t>ИП Волынец В-м-н"Надежда",с.Акташ</t>
  </si>
  <si>
    <t>ИП Дешкова-м-н"Эдельвейс",с,Акташ</t>
  </si>
  <si>
    <t>ИП Жигулева,м-н"Светлана"с.Акташ</t>
  </si>
  <si>
    <t>ИП Загуменая,м-н"Утро",с.Акташ</t>
  </si>
  <si>
    <t>ИП Конжаева,м-н"Айнура"с.Акташ</t>
  </si>
  <si>
    <t>ИП Нисапов,м-н"Надежда"с.Акташ</t>
  </si>
  <si>
    <t>ИП Нуриманова,м-н"Утро" с.Акташ</t>
  </si>
  <si>
    <t>ИП Ожиганова,м-н"Анастасия"с.Акташ</t>
  </si>
  <si>
    <t>Д/сад"Солнышко"с.Акташ</t>
  </si>
  <si>
    <t>Тойдонова Л.Г.</t>
  </si>
  <si>
    <t>То же-пом.эпидемиолога</t>
  </si>
  <si>
    <t>Юлукова НВ</t>
  </si>
  <si>
    <t>Тюльтекова</t>
  </si>
  <si>
    <t>МОУ "Акташская СОШ"+пищеблок</t>
  </si>
  <si>
    <t>То же-пом. эпидемиолога</t>
  </si>
  <si>
    <t>МОУ"ЧибилинсаяСОШ"+пищеблок</t>
  </si>
  <si>
    <t>ГиЗ:СИ</t>
  </si>
  <si>
    <t xml:space="preserve">Тойдонова </t>
  </si>
  <si>
    <t>МОУ"Кара-КудюрскаяСОШ"</t>
  </si>
  <si>
    <t>ГиЗ;СИ</t>
  </si>
  <si>
    <t>Тойдонова</t>
  </si>
  <si>
    <t>сИ</t>
  </si>
  <si>
    <t xml:space="preserve"> Скважины без разводящей сети с.Улаган-2</t>
  </si>
  <si>
    <t>Куюкова АМ</t>
  </si>
  <si>
    <t>с.Балыктыюль</t>
  </si>
  <si>
    <t>ИП Быкова -гостиница с.Акташ</t>
  </si>
  <si>
    <t>Казакова НАКуюкова АМ</t>
  </si>
  <si>
    <t>ИП Казанцевав-парикм-я с.Акташ</t>
  </si>
  <si>
    <t>Казакова</t>
  </si>
  <si>
    <t>КуюковаАМ</t>
  </si>
  <si>
    <t>ИП Тадышева,м-н пром.тов.с.Улаган</t>
  </si>
  <si>
    <t>ИП Бадыкина,м-н пром.тов.с.Улаган</t>
  </si>
  <si>
    <t>ИП Савкина,м-н пром.тов.с.Улаган</t>
  </si>
  <si>
    <t>ИП Колыбаева,кафе с.Акташ</t>
  </si>
  <si>
    <t>Средняя</t>
  </si>
  <si>
    <t>Ойношева</t>
  </si>
  <si>
    <t>ИП Каменова,кафе с.Улаган</t>
  </si>
  <si>
    <t>ИП Танзаева,кафе с.Улаган</t>
  </si>
  <si>
    <t>ИП Баграшев,АЗС с.Улаганм</t>
  </si>
  <si>
    <t>Гиз</t>
  </si>
  <si>
    <t>Куюкова</t>
  </si>
  <si>
    <t>ИП Юлуков,АЗС с.Улаган</t>
  </si>
  <si>
    <t>Проверка работы ФАПов в с.с.Чи-</t>
  </si>
  <si>
    <t>биля,К-Кудюр,Чибит;МРБ с.Акташ</t>
  </si>
  <si>
    <t>по выполнению Сан.правил по про-</t>
  </si>
  <si>
    <t>Юлукова</t>
  </si>
  <si>
    <t>филактике инф-х заболеваний</t>
  </si>
  <si>
    <t>Проверки(рейды) состояния темпе-</t>
  </si>
  <si>
    <t xml:space="preserve">ратурного режима в школах,ДДУи </t>
  </si>
  <si>
    <t>ЛПУ района</t>
  </si>
  <si>
    <t>Противоэпидемическая работа в</t>
  </si>
  <si>
    <t>очагах инфекционных заболеваний</t>
  </si>
  <si>
    <t>8х8=</t>
  </si>
  <si>
    <t>Усть-Коксинский р-он</t>
  </si>
  <si>
    <t>Ч/п Идрюкова С.А. магазин с.Абай</t>
  </si>
  <si>
    <t>Утятникова</t>
  </si>
  <si>
    <t>Сартакова</t>
  </si>
  <si>
    <t>Ч/п Идрюкова С.А. магазин с.Банное</t>
  </si>
  <si>
    <t>Эдоков А.И.</t>
  </si>
  <si>
    <t>ОО МО"Усть-Коксинский район"с.Курунда СОШ</t>
  </si>
  <si>
    <t>ОО МО"Усть-Коксинский район"с.Кастахта СОШ</t>
  </si>
  <si>
    <t>ОО МО"Усть-Коксинский район"с.Октябрьское СОШ</t>
  </si>
  <si>
    <t>ОО МО"Усть-Коксинский район"с.Горбуново СОЩ</t>
  </si>
  <si>
    <t>ЦБ МО "Усть-Коксинский район"уч.б-ца с.Амур</t>
  </si>
  <si>
    <t>СИ, ГиЗ</t>
  </si>
  <si>
    <t>ЦБ МО "Усть-Коксинский район"ФПс.Тюгурюк</t>
  </si>
  <si>
    <t>ЦБ МО "Усть-Коксинский район"ФПс.Юстик</t>
  </si>
  <si>
    <t>Эдоков</t>
  </si>
  <si>
    <t>ЦБ МО "Усть-Коксинский район"ФПс.Абай</t>
  </si>
  <si>
    <t>СПК ПКЗ "Амурский"</t>
  </si>
  <si>
    <t>АЗС пр-ль Сартаков П.А. с. Верх-Уймон</t>
  </si>
  <si>
    <t>МТФ с.Абай</t>
  </si>
  <si>
    <t>МТФ с. Юстик</t>
  </si>
  <si>
    <t>МТФ с. Амур</t>
  </si>
  <si>
    <t>Усть-Канский р-он</t>
  </si>
  <si>
    <t>Кафе Мюсовой Н.И</t>
  </si>
  <si>
    <t xml:space="preserve">высокая </t>
  </si>
  <si>
    <t>Папитова Л.В</t>
  </si>
  <si>
    <t xml:space="preserve">магазин и.п. Баркышевой Г.Ч. </t>
  </si>
  <si>
    <t xml:space="preserve">Папитова Л.В. </t>
  </si>
  <si>
    <t xml:space="preserve">магазин и.п.Поломошнова С.В. </t>
  </si>
  <si>
    <t>Аптечный киоск И.П Бадановой С.А.</t>
  </si>
  <si>
    <t>Аптечный киоск И.П Канитовой Р.С.</t>
  </si>
  <si>
    <t xml:space="preserve">с.Коргон </t>
  </si>
  <si>
    <t>МУЗ "Усть-Канскя ЦРБ"</t>
  </si>
  <si>
    <t xml:space="preserve">Врачебная амбулатория с.Кырлык </t>
  </si>
  <si>
    <t xml:space="preserve">Участковая больница с.Усть-Кумир </t>
  </si>
  <si>
    <t xml:space="preserve">Участковая больница с.Черный-Ануй  </t>
  </si>
  <si>
    <t xml:space="preserve">ФАПы: Озерное </t>
  </si>
  <si>
    <t>ФАП с.Козуль</t>
  </si>
  <si>
    <t>ФАП с.Кайсын</t>
  </si>
  <si>
    <t xml:space="preserve">ФАП с.Тюдрала </t>
  </si>
  <si>
    <t>ФАП с.Санаровка</t>
  </si>
  <si>
    <t>ФАП с.Владимировка</t>
  </si>
  <si>
    <t>ФАП с.Коргон</t>
  </si>
  <si>
    <t>ФАП с.Талица</t>
  </si>
  <si>
    <t>ФАП с.Верх-Ябоган</t>
  </si>
  <si>
    <t>ФАП с.Оро</t>
  </si>
  <si>
    <t>ФАП с.Мендур-Соккон</t>
  </si>
  <si>
    <t>ФАП с.Турота</t>
  </si>
  <si>
    <t>ФАП с.Каракол</t>
  </si>
  <si>
    <t xml:space="preserve">ФАП с.Верх-Мута </t>
  </si>
  <si>
    <t>ФАП с.Яконур</t>
  </si>
  <si>
    <t xml:space="preserve">ФАП с.Ябоган </t>
  </si>
  <si>
    <t xml:space="preserve">ФАП с.Усть-Мута </t>
  </si>
  <si>
    <t xml:space="preserve">ФАП с.Келей </t>
  </si>
  <si>
    <t>Кош-Агачский р-он</t>
  </si>
  <si>
    <t xml:space="preserve"> с Кош-Агач скважина №1</t>
  </si>
  <si>
    <t>Левина Т.Б.</t>
  </si>
  <si>
    <t>Уашева Г.С.</t>
  </si>
  <si>
    <t xml:space="preserve"> с Кош-Агач скважина №2</t>
  </si>
  <si>
    <t xml:space="preserve"> с Кош-Агач скважина №3</t>
  </si>
  <si>
    <t xml:space="preserve"> с Кош-Агач скважина №4</t>
  </si>
  <si>
    <t xml:space="preserve"> с Кош-Агач скважина №5</t>
  </si>
  <si>
    <t xml:space="preserve"> с Кош-Агач скважина №6</t>
  </si>
  <si>
    <t xml:space="preserve"> с Кош-Агач скважина №7</t>
  </si>
  <si>
    <t xml:space="preserve"> с Кош-Агач скважина №8</t>
  </si>
  <si>
    <t xml:space="preserve"> с Кош-Агач скважина №9</t>
  </si>
  <si>
    <t xml:space="preserve"> с Кош-Агач скважина №10</t>
  </si>
  <si>
    <t xml:space="preserve"> с Кош-Агач скважина №11</t>
  </si>
  <si>
    <t>скважина Жана-Аул</t>
  </si>
  <si>
    <t>скважина Кокоря</t>
  </si>
  <si>
    <t>скважинаТобелер</t>
  </si>
  <si>
    <t>скважина Бельтир №1</t>
  </si>
  <si>
    <t>скважина Теленгит-Сартогой №1</t>
  </si>
  <si>
    <t>скважина Теленгит-Сартогой №2</t>
  </si>
  <si>
    <t>скважина Мухор-Тархата №1</t>
  </si>
  <si>
    <t>скважина Мухор-Тархата №2</t>
  </si>
  <si>
    <t>скважина Курай</t>
  </si>
  <si>
    <t>скважина Кызыл Таш</t>
  </si>
  <si>
    <t>ИЧП Пшаева С.Т.</t>
  </si>
  <si>
    <t>Чернова Е.И.</t>
  </si>
  <si>
    <t>ИЧП Есимова Г.К.</t>
  </si>
  <si>
    <t>ГиЗ, ЗПП</t>
  </si>
  <si>
    <t>ИЧП Баяндинова Г.И.</t>
  </si>
  <si>
    <t>ООО "Сибирь"</t>
  </si>
  <si>
    <t>ООО "Мараканд"</t>
  </si>
  <si>
    <t>ЦРБ с Кош-Агач</t>
  </si>
  <si>
    <t>Джанибекова М.Е.</t>
  </si>
  <si>
    <t>аптечный киоск "Вика"ИЧП Мустафанова В.О.</t>
  </si>
  <si>
    <t>ИЧП Турдубаев В.И. (таксопарк)</t>
  </si>
  <si>
    <t xml:space="preserve">ИЧП Ажикенов Е.А.(таксопарк) </t>
  </si>
  <si>
    <t>ИЧП Махметов Д.Б.</t>
  </si>
  <si>
    <t>ЗПП ГиЗ</t>
  </si>
  <si>
    <t>ИЧП Аспанбетов О.Е.</t>
  </si>
  <si>
    <t>ИЧП Ерленбаева Н.П.(гостиница)</t>
  </si>
  <si>
    <t>ИЧП Махметов Е.Б.</t>
  </si>
  <si>
    <t xml:space="preserve">по предписаниям </t>
  </si>
  <si>
    <t>МОУ"Мухор-Тархатинская СОШ"</t>
  </si>
  <si>
    <t>Гиз СИ</t>
  </si>
  <si>
    <t xml:space="preserve">Черепанов Г.Я. </t>
  </si>
  <si>
    <t>МОУ "Бельтирская СОШ"</t>
  </si>
  <si>
    <t>МОУ "Чаган-Узунская СОШ"</t>
  </si>
  <si>
    <t>ИЧП Нуккеев А.Т.</t>
  </si>
  <si>
    <t xml:space="preserve">низкая </t>
  </si>
  <si>
    <t>жилые дома  детей-сирот</t>
  </si>
  <si>
    <t>Шебалинский р-он</t>
  </si>
  <si>
    <t>ВСЕГО</t>
  </si>
  <si>
    <t>по плану-заказу (фз-134)</t>
  </si>
  <si>
    <t>МУЗ Шебалинская ЦРБ : пищеблок</t>
  </si>
  <si>
    <t xml:space="preserve">Трифонов С.В Прядкина Н.М </t>
  </si>
  <si>
    <t>Ветохина Л.М Ракшина Л.Ф</t>
  </si>
  <si>
    <t>ПБОЮЛ Нефёдов Н.И с.Шебалино ч.м "Продукты"</t>
  </si>
  <si>
    <t>Иванов А.С, Делова Н.А, Зверева Н.Г</t>
  </si>
  <si>
    <t>ПБОЮЛ Багдасарян С.А ч.м с.Шебалино "Кабур"</t>
  </si>
  <si>
    <t>ПБОЮЛ Багдасарян С.А ч.м с.Шебалино "Карина"</t>
  </si>
  <si>
    <t>ООО "Елена" Клепикова З.Н с.Черга ч.м "Елена"</t>
  </si>
  <si>
    <t>Чергинская СОШ с.Черга СОШ</t>
  </si>
  <si>
    <t>Иванов А.С, Посеукова В.Г, Зверева Н.Г</t>
  </si>
  <si>
    <t>Чергинская СОШ с.Черга : интернат</t>
  </si>
  <si>
    <t>МУП "Шебалинский ЖКХ" с.Шебалино : скважина и водопровод"РЭС"</t>
  </si>
  <si>
    <t>МУП "Шебалинский ЖКХ" с.Шебалино : скважина и водопровод"База"</t>
  </si>
  <si>
    <t>МУП "Шебалинский ЖКХ" с.Шебалино : скважина и водопровод "Стадион"</t>
  </si>
  <si>
    <t>МУП "Шебалинский ЖКХ" с.Шебалино : скважина и водопровод "ЦРБ"</t>
  </si>
  <si>
    <t>МУП "Шебалинский ЖКХ" с.Шебалино : скважина и водопровод "Полевая"</t>
  </si>
  <si>
    <t>МУП "Шебалинский ЖКХ" с.Шебалино : скважина и водопровод"РАЙПО"</t>
  </si>
  <si>
    <t>МУП "Шебалинский ЖКХ" с.Шебалино : скважина и водопровод "МТФ"</t>
  </si>
  <si>
    <t>МУП "Шебалинский ЖКХ" с.Шебалино : скважина РУФПС</t>
  </si>
  <si>
    <t>МУП "Шебалинский ЖКХ" с.Шебалино : скважина ММС</t>
  </si>
  <si>
    <t>МУП "Шебалинский ЖКХ" с.Шебалино : скважина ПМК</t>
  </si>
  <si>
    <t>МУЗ Шебалинская ЦРБ с.Шебалино: детское</t>
  </si>
  <si>
    <t>МУЗ Шебалинская ЦРБ с.Шебалино: терапия</t>
  </si>
  <si>
    <t>МУЗ Шебалинская ЦРБ ФАП с.Дьектиек</t>
  </si>
  <si>
    <t>МУЗ Шебалинская ЦРБ ФАП с.Топучая</t>
  </si>
  <si>
    <t>МУЗ Шебалинская ЦРБ ФАП с.Кумалыр</t>
  </si>
  <si>
    <t>МУП "Шебалинский ЖКХ" с.Шебалино : контора</t>
  </si>
  <si>
    <t>МУП "Шебалинский ЖКХ" с.Шебалино : полигон ТБО</t>
  </si>
  <si>
    <t>МУП "Шебалинский ЖКХ" с.Шебалино : поля фильтрации</t>
  </si>
  <si>
    <t>МУП "Шебалинский ЖКХ" с.Шебалино : скотомогильник</t>
  </si>
  <si>
    <t>МУП "Шебалинский ЖКХ" с.шебалино : сторожка</t>
  </si>
  <si>
    <t>МУП "Шебалинский ЖКХ" с.шебалино : Котельная № 1</t>
  </si>
  <si>
    <t>МУП "Шебалинский ЖКХ" с.шебалино : Котельная № 2</t>
  </si>
  <si>
    <t>МУП "Шебалинский ЖКХ" с.шебалино : Котельная № 3</t>
  </si>
  <si>
    <t>МУП "Шебалинский ЖКХ" с.шебалино : Котельная № 4</t>
  </si>
  <si>
    <t>МУП "Шебалинский ЖКХ" с.шебалино : Котельная № 5</t>
  </si>
  <si>
    <t>ч.п Вилисова парикмахерская с.Черга</t>
  </si>
  <si>
    <t>МУП "Шебалинский ЖКХ" с.шебалино : МТМ</t>
  </si>
  <si>
    <t xml:space="preserve">ГиЗ </t>
  </si>
  <si>
    <t>Иванов А.С, Делова Н.А, Посеукова В.Г</t>
  </si>
  <si>
    <t>МУП "Шебалинский ЖКХ" с.шебалино : гараж № 1</t>
  </si>
  <si>
    <t xml:space="preserve">МУП "Шебалинский ЖКХ" с.шебалино : гараж № 2 </t>
  </si>
  <si>
    <t>Ч.П. Диков Н.Н с.Шебалино ч.м "Стройматериалы"</t>
  </si>
  <si>
    <t>МУП "Шебалинский ЖКХ" с.шебалино : пилорама</t>
  </si>
  <si>
    <t>МУП "Шебалинский ЖКХ" с.шебалино : столярный цех</t>
  </si>
  <si>
    <t>МУП "Шебалинский ЖКХ" с.шебалино : цех коммунального обслуживания</t>
  </si>
  <si>
    <t xml:space="preserve">Швейный цех с.Шебалино </t>
  </si>
  <si>
    <t>По проверке предписаний :</t>
  </si>
  <si>
    <t>Чергинский МСЗ</t>
  </si>
  <si>
    <t>Иванов А.С, Делова Н.А, Посеукова В.Г Зверева Н.Г</t>
  </si>
  <si>
    <t>д.с "Ручеёк с.Черга</t>
  </si>
  <si>
    <t>ООО "Луч" ч.м Луч" с.Шебалино</t>
  </si>
  <si>
    <t>ООО "ПМК" ч.м Луч" с.Шебалино</t>
  </si>
  <si>
    <t>СЕЛЬПО Шебалинское: х/пекарння</t>
  </si>
  <si>
    <t>СЕЛЬПО Шебалинское: столовая "Чейне"</t>
  </si>
  <si>
    <t>Ч.П. Пьянков : х/пекарня с.Шебалино</t>
  </si>
  <si>
    <t>ООО "Ольга" ч.м "Ольга" с.Шебалино</t>
  </si>
  <si>
    <t>ч.п Казанцев В.В : кафе "Берёзка" с.Шебалино</t>
  </si>
  <si>
    <t>ч.п Попов Е.В ч.м "Кристина" с.Шебалино"</t>
  </si>
  <si>
    <t>ФАП с.Дьектиек</t>
  </si>
  <si>
    <t>Ракшина Л.Ф Ветохина Л.М</t>
  </si>
  <si>
    <t>МУП "Рынок" ч.п Рабунец</t>
  </si>
  <si>
    <t>МУП "Рынок" : ч.п Тыдыкова Е.Н</t>
  </si>
  <si>
    <t>МУП "Рынок" : ч.п Кыдыев</t>
  </si>
  <si>
    <t>МУП "Рынок" : ч.п Мешина Н.Н</t>
  </si>
  <si>
    <t>МУП "Рынок" : ч.п Байбанова Э.Д</t>
  </si>
  <si>
    <t>МУП "Рынок" : ч.п Щеголькова С.Ю</t>
  </si>
  <si>
    <t>МУП "Рынок" : ч.п Чендекова Р.А</t>
  </si>
  <si>
    <t>Чемальский р-он</t>
  </si>
  <si>
    <t>Чемальское РАЙПО с.Чемал : кондитерский цех с.Чемал</t>
  </si>
  <si>
    <t>Трифонов С.В, Прядкина Н.М. Фомкина Л.б</t>
  </si>
  <si>
    <t>Крельтина Т.Н Лю К.В Лобода Л.А</t>
  </si>
  <si>
    <t>Чемальское РАЙПО с.Чемал : Х/завод  с.Чемал</t>
  </si>
  <si>
    <t>Чемальское РАЙПО с.Чемал : лимонадный цех  с.Эликмонар</t>
  </si>
  <si>
    <t>Чемальское РАЙПО с.Чемал : цех по производству плодово-овощьных консерв  с.Эликмонар</t>
  </si>
  <si>
    <t>Чемальское РАЙПО с.Чемал : колбасный цех  с.Эликмонар</t>
  </si>
  <si>
    <t>Чемальское РАЙПО с.Чемал : кафе "Чемал" с.Чемал</t>
  </si>
  <si>
    <t>Чемальское РАЙПО с.Чемал : склад продуктов с.Чемал</t>
  </si>
  <si>
    <t>Чемальское РАЙПО с.Чемал : магазин № 4  с.Чемал</t>
  </si>
  <si>
    <t>Чемальское РАЙПО с.Чемал : магазин № 5 с.Чемал</t>
  </si>
  <si>
    <t>Чемальское РАЙПО с.Чемал : магазин № 8 с.Чемал</t>
  </si>
  <si>
    <t>Чемальское РАЙПО с.Чемал : магазин № 29 с.Чемал</t>
  </si>
  <si>
    <t>Чемальское РАЙПО с.Чемал : магазин № 21 с.Эликмонар</t>
  </si>
  <si>
    <t>Чемальское РАЙПО с.Чемал : магазин № 15 с.Эликмонар</t>
  </si>
  <si>
    <t>Чемальское РАЙПО с.Чемал : магазин № 29 с.Чепош</t>
  </si>
  <si>
    <t>Чемальское РАЙПО с.Чемал : магазин № 22 с.Узнезя</t>
  </si>
  <si>
    <t>Чемальское РАЙПО с.Чемал : магазин № 14 с.Анос</t>
  </si>
  <si>
    <t>Чемальское РАЙПО с.Чемал : магазин № 34 с.Бешпельтир</t>
  </si>
  <si>
    <t>Чемальское РАЙПО с.Чемал : магазин № 24 с.Аскат</t>
  </si>
  <si>
    <t>Чемальское РАЙПО с.Чемал : магазин № 13 с.Куюс</t>
  </si>
  <si>
    <t>Чемальское РАЙПО с.Чемал : магазин  с.Аюла</t>
  </si>
  <si>
    <t>Чемальское РАЙПО с.Чемал : магазин № 10 с.Эдиган</t>
  </si>
  <si>
    <t>Чемальское РАЙПО с.Чемал : магазин № 12  с.Ороктой</t>
  </si>
  <si>
    <t>Чемальское РАЙПО с.Чемал : магазин № 7  с.Еланда</t>
  </si>
  <si>
    <t>Трифонов С.В, Прядкина Н.М</t>
  </si>
  <si>
    <t>Чемальское РАЙПО с.Чемал : скважина и водопровод  с.Эликмонар</t>
  </si>
  <si>
    <t>Чемальское РАЙПО с.Чемал : скважина и водопровод  с.Чемал</t>
  </si>
  <si>
    <t>МУЗ "Чемальская ЦРБ" с.Эликмонар : детское</t>
  </si>
  <si>
    <t>ГиЗ  СИ</t>
  </si>
  <si>
    <t>МУЗ "Чемальская ЦРБ" с.Эликмонар : поликлиника</t>
  </si>
  <si>
    <t>МУЗ "Чемальская ЦРБ" с.Эликмонар : прачечная, хозблок</t>
  </si>
  <si>
    <t>МУЗ "Чемальская ЦРБ" с.Эликмонар :  ФАП с.Бешпельтир</t>
  </si>
  <si>
    <t>МУЗ "Чемальская ЦРБ" с.Эликмонар :  ФАП с.Анос</t>
  </si>
  <si>
    <t>МУЗ "Чемальская ЦРБ" с.Эликмонар :  ФАП с.Аюла</t>
  </si>
  <si>
    <t>Чемальское РАЙПО с.Чемал : администрация  с.Чемал</t>
  </si>
  <si>
    <t>ЧП Касьянов ч.м "Промтовары" с.Чемал торг.ряд</t>
  </si>
  <si>
    <t>Чемальский МУП ЖКХ :скважина с.Эликмонар</t>
  </si>
  <si>
    <t>Чемальский МУП ЖКХ : скважина ДРСУ с.Чемал</t>
  </si>
  <si>
    <t>Чемальский МУП ЖКХ : скважина с.Толгоёк</t>
  </si>
  <si>
    <t>Чемальский МУП ЖКХ : скважина Центральная с.Чемал</t>
  </si>
  <si>
    <t>Чемальский МУП ЖКХ : скважина с.Еланда</t>
  </si>
  <si>
    <t>Чемальский МУП ЖКХ : скважина № 2 с.Чемал</t>
  </si>
  <si>
    <t>МО "Чепошское селское поселение" : скважина с.У-Сема</t>
  </si>
  <si>
    <t>МО "Чепошское селское поселение" : скважина с.Чепош</t>
  </si>
  <si>
    <t>МО "Аносинское сельское поселение" : скважина с.Анос</t>
  </si>
  <si>
    <t>Чемальское РАЙПО : скважина с.Чемал</t>
  </si>
  <si>
    <t>Чемальское РАЙПО : скважина с.У-Сема</t>
  </si>
  <si>
    <t>МУЗ "Чемальская ЦРБ" : скважина с.Эликмонар</t>
  </si>
  <si>
    <t>Тубсанаторий "Чемал" с.Чемал: скважина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</si>
</sst>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  <numFmt numFmtId="186" formatCode="[$-FC19]d\ mmmm\ yyyy\ &quot;г.&quot;"/>
    <numFmt numFmtId="187" formatCode="0.00000"/>
    <numFmt numFmtId="188" formatCode="0.0000"/>
    <numFmt numFmtId="189" formatCode="0.000"/>
    <numFmt numFmtId="190" formatCode="0.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i/>
      <sz val="10"/>
      <color indexed="8"/>
      <name val="Arial"/>
      <family val="0"/>
    </font>
    <font>
      <i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10"/>
      <name val="Arial"/>
      <family val="2"/>
    </font>
    <font>
      <sz val="10"/>
      <color indexed="12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0"/>
    </font>
    <font>
      <i/>
      <sz val="10"/>
      <color indexed="8"/>
      <name val="Arial Cyr"/>
      <family val="0"/>
    </font>
    <font>
      <i/>
      <sz val="10"/>
      <color indexed="10"/>
      <name val="Arial Cyr"/>
      <family val="0"/>
    </font>
    <font>
      <b/>
      <sz val="9"/>
      <name val="Arial"/>
      <family val="2"/>
    </font>
    <font>
      <i/>
      <sz val="10"/>
      <color indexed="10"/>
      <name val="Arial"/>
      <family val="2"/>
    </font>
    <font>
      <sz val="10"/>
      <color indexed="17"/>
      <name val="Arial"/>
      <family val="0"/>
    </font>
    <font>
      <b/>
      <sz val="10"/>
      <color indexed="57"/>
      <name val="Arial Cyr"/>
      <family val="0"/>
    </font>
    <font>
      <sz val="10"/>
      <color indexed="57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10" xfId="54" applyFont="1" applyBorder="1" applyAlignment="1">
      <alignment/>
      <protection/>
    </xf>
    <xf numFmtId="0" fontId="14" fillId="0" borderId="11" xfId="54" applyFont="1" applyBorder="1" applyAlignment="1">
      <alignment wrapText="1"/>
      <protection/>
    </xf>
    <xf numFmtId="0" fontId="14" fillId="0" borderId="12" xfId="54" applyFont="1" applyBorder="1" applyAlignment="1">
      <alignment wrapText="1"/>
      <protection/>
    </xf>
    <xf numFmtId="0" fontId="25" fillId="0" borderId="13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26" fillId="0" borderId="15" xfId="54" applyFont="1" applyBorder="1" applyAlignment="1">
      <alignment wrapText="1"/>
      <protection/>
    </xf>
    <xf numFmtId="0" fontId="26" fillId="0" borderId="16" xfId="54" applyFont="1" applyBorder="1" applyAlignment="1">
      <alignment wrapText="1"/>
      <protection/>
    </xf>
    <xf numFmtId="0" fontId="27" fillId="0" borderId="17" xfId="54" applyFont="1" applyBorder="1" applyAlignment="1">
      <alignment horizontal="center" vertical="top" wrapText="1"/>
      <protection/>
    </xf>
    <xf numFmtId="0" fontId="27" fillId="0" borderId="18" xfId="54" applyFont="1" applyBorder="1" applyAlignment="1">
      <alignment horizontal="center" vertical="top" wrapText="1"/>
      <protection/>
    </xf>
    <xf numFmtId="0" fontId="27" fillId="0" borderId="19" xfId="54" applyFont="1" applyBorder="1" applyAlignment="1">
      <alignment horizontal="center" vertical="top" wrapText="1"/>
      <protection/>
    </xf>
    <xf numFmtId="0" fontId="27" fillId="0" borderId="20" xfId="54" applyFont="1" applyBorder="1" applyAlignment="1">
      <alignment horizontal="center" vertical="top" wrapText="1"/>
      <protection/>
    </xf>
    <xf numFmtId="0" fontId="25" fillId="0" borderId="12" xfId="54" applyFont="1" applyBorder="1" applyAlignment="1">
      <alignment horizontal="center" vertical="top" textRotation="90" wrapText="1"/>
      <protection/>
    </xf>
    <xf numFmtId="0" fontId="14" fillId="0" borderId="0" xfId="54">
      <alignment/>
      <protection/>
    </xf>
    <xf numFmtId="0" fontId="14" fillId="0" borderId="21" xfId="54" applyFont="1" applyBorder="1" applyAlignment="1">
      <alignment/>
      <protection/>
    </xf>
    <xf numFmtId="0" fontId="14" fillId="0" borderId="22" xfId="54" applyFont="1" applyBorder="1" applyAlignment="1">
      <alignment wrapText="1"/>
      <protection/>
    </xf>
    <xf numFmtId="0" fontId="14" fillId="0" borderId="23" xfId="54" applyFont="1" applyBorder="1" applyAlignment="1">
      <alignment wrapText="1"/>
      <protection/>
    </xf>
    <xf numFmtId="0" fontId="14" fillId="0" borderId="24" xfId="54" applyFont="1" applyBorder="1" applyAlignment="1">
      <alignment wrapText="1"/>
      <protection/>
    </xf>
    <xf numFmtId="0" fontId="26" fillId="0" borderId="25" xfId="54" applyFont="1" applyBorder="1" applyAlignment="1">
      <alignment wrapText="1"/>
      <protection/>
    </xf>
    <xf numFmtId="0" fontId="26" fillId="0" borderId="26" xfId="54" applyFont="1" applyBorder="1" applyAlignment="1">
      <alignment wrapText="1"/>
      <protection/>
    </xf>
    <xf numFmtId="0" fontId="28" fillId="0" borderId="27" xfId="54" applyFont="1" applyBorder="1" applyAlignment="1">
      <alignment horizontal="center" vertical="top" textRotation="90" wrapText="1"/>
      <protection/>
    </xf>
    <xf numFmtId="0" fontId="28" fillId="0" borderId="28" xfId="54" applyFont="1" applyBorder="1" applyAlignment="1">
      <alignment horizontal="center" vertical="top" textRotation="90" wrapText="1"/>
      <protection/>
    </xf>
    <xf numFmtId="0" fontId="14" fillId="0" borderId="13" xfId="54" applyFont="1" applyBorder="1" applyAlignment="1">
      <alignment textRotation="90" wrapText="1"/>
      <protection/>
    </xf>
    <xf numFmtId="0" fontId="28" fillId="0" borderId="13" xfId="54" applyFont="1" applyBorder="1" applyAlignment="1">
      <alignment horizontal="center" vertical="top" textRotation="90" wrapText="1"/>
      <protection/>
    </xf>
    <xf numFmtId="0" fontId="14" fillId="0" borderId="28" xfId="54" applyFont="1" applyBorder="1" applyAlignment="1">
      <alignment horizontal="center" vertical="top" textRotation="90" wrapText="1"/>
      <protection/>
    </xf>
    <xf numFmtId="0" fontId="25" fillId="0" borderId="29" xfId="54" applyFont="1" applyBorder="1" applyAlignment="1">
      <alignment horizontal="center" vertical="top" textRotation="90" wrapText="1"/>
      <protection/>
    </xf>
    <xf numFmtId="0" fontId="14" fillId="0" borderId="0" xfId="54" applyFont="1">
      <alignment/>
      <protection/>
    </xf>
    <xf numFmtId="0" fontId="14" fillId="0" borderId="30" xfId="54" applyFont="1" applyBorder="1" applyAlignment="1">
      <alignment/>
      <protection/>
    </xf>
    <xf numFmtId="0" fontId="14" fillId="0" borderId="31" xfId="54" applyFont="1" applyBorder="1" applyAlignment="1">
      <alignment wrapText="1"/>
      <protection/>
    </xf>
    <xf numFmtId="0" fontId="14" fillId="0" borderId="32" xfId="54" applyFont="1" applyBorder="1" applyAlignment="1">
      <alignment wrapText="1"/>
      <protection/>
    </xf>
    <xf numFmtId="0" fontId="14" fillId="0" borderId="33" xfId="54" applyFont="1" applyBorder="1" applyAlignment="1">
      <alignment wrapText="1"/>
      <protection/>
    </xf>
    <xf numFmtId="0" fontId="14" fillId="0" borderId="14" xfId="54" applyFont="1" applyBorder="1" applyAlignment="1">
      <alignment wrapText="1"/>
      <protection/>
    </xf>
    <xf numFmtId="0" fontId="14" fillId="0" borderId="13" xfId="54" applyFont="1" applyBorder="1" applyAlignment="1">
      <alignment wrapText="1"/>
      <protection/>
    </xf>
    <xf numFmtId="0" fontId="29" fillId="0" borderId="34" xfId="54" applyFont="1" applyBorder="1" applyAlignment="1">
      <alignment horizontal="center" vertical="top"/>
      <protection/>
    </xf>
    <xf numFmtId="0" fontId="29" fillId="0" borderId="35" xfId="54" applyFont="1" applyBorder="1" applyAlignment="1">
      <alignment horizontal="center" vertical="top"/>
      <protection/>
    </xf>
    <xf numFmtId="0" fontId="29" fillId="0" borderId="36" xfId="54" applyFont="1" applyBorder="1" applyAlignment="1">
      <alignment horizontal="center" vertical="top"/>
      <protection/>
    </xf>
    <xf numFmtId="0" fontId="14" fillId="0" borderId="37" xfId="54" applyBorder="1" applyAlignment="1">
      <alignment/>
      <protection/>
    </xf>
    <xf numFmtId="0" fontId="14" fillId="0" borderId="22" xfId="54" applyBorder="1" applyAlignment="1">
      <alignment/>
      <protection/>
    </xf>
    <xf numFmtId="0" fontId="0" fillId="0" borderId="37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4" fillId="0" borderId="38" xfId="54" applyFont="1" applyBorder="1" applyAlignment="1">
      <alignment wrapText="1"/>
      <protection/>
    </xf>
    <xf numFmtId="0" fontId="29" fillId="0" borderId="39" xfId="54" applyFont="1" applyBorder="1" applyAlignment="1">
      <alignment horizontal="center" vertical="top"/>
      <protection/>
    </xf>
    <xf numFmtId="0" fontId="30" fillId="0" borderId="4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21" fillId="0" borderId="28" xfId="0" applyFont="1" applyBorder="1" applyAlignment="1">
      <alignment horizontal="left" vertical="center" wrapText="1"/>
    </xf>
    <xf numFmtId="0" fontId="31" fillId="0" borderId="22" xfId="54" applyFont="1" applyBorder="1" applyAlignment="1">
      <alignment/>
      <protection/>
    </xf>
    <xf numFmtId="0" fontId="0" fillId="0" borderId="41" xfId="0" applyBorder="1" applyAlignment="1">
      <alignment/>
    </xf>
    <xf numFmtId="0" fontId="14" fillId="0" borderId="27" xfId="54" applyFont="1" applyBorder="1" applyAlignment="1">
      <alignment wrapText="1"/>
      <protection/>
    </xf>
    <xf numFmtId="0" fontId="14" fillId="0" borderId="42" xfId="54" applyFont="1" applyBorder="1" applyAlignment="1">
      <alignment wrapText="1"/>
      <protection/>
    </xf>
    <xf numFmtId="0" fontId="14" fillId="0" borderId="40" xfId="54" applyFont="1" applyBorder="1" applyAlignment="1">
      <alignment wrapText="1"/>
      <protection/>
    </xf>
    <xf numFmtId="0" fontId="32" fillId="0" borderId="28" xfId="0" applyFont="1" applyBorder="1" applyAlignment="1">
      <alignment horizontal="left" vertical="center" wrapText="1"/>
    </xf>
    <xf numFmtId="0" fontId="33" fillId="0" borderId="14" xfId="55" applyFont="1" applyBorder="1" applyAlignment="1">
      <alignment wrapText="1"/>
      <protection/>
    </xf>
    <xf numFmtId="0" fontId="0" fillId="0" borderId="27" xfId="54" applyFont="1" applyFill="1" applyBorder="1">
      <alignment/>
      <protection/>
    </xf>
    <xf numFmtId="0" fontId="0" fillId="0" borderId="27" xfId="54" applyFont="1" applyFill="1" applyBorder="1" applyAlignment="1">
      <alignment wrapText="1"/>
      <protection/>
    </xf>
    <xf numFmtId="0" fontId="14" fillId="0" borderId="27" xfId="54" applyFont="1" applyFill="1" applyBorder="1">
      <alignment/>
      <protection/>
    </xf>
    <xf numFmtId="0" fontId="34" fillId="0" borderId="0" xfId="54" applyFont="1" applyFill="1">
      <alignment/>
      <protection/>
    </xf>
    <xf numFmtId="0" fontId="0" fillId="0" borderId="28" xfId="0" applyFont="1" applyBorder="1" applyAlignment="1">
      <alignment horizontal="left" vertical="center" wrapText="1"/>
    </xf>
    <xf numFmtId="0" fontId="14" fillId="0" borderId="28" xfId="54" applyFont="1" applyBorder="1">
      <alignment/>
      <protection/>
    </xf>
    <xf numFmtId="0" fontId="14" fillId="0" borderId="14" xfId="54" applyFont="1" applyFill="1" applyBorder="1">
      <alignment/>
      <protection/>
    </xf>
    <xf numFmtId="0" fontId="14" fillId="0" borderId="27" xfId="54" applyFont="1" applyFill="1" applyBorder="1" applyAlignment="1">
      <alignment wrapText="1"/>
      <protection/>
    </xf>
    <xf numFmtId="0" fontId="14" fillId="0" borderId="27" xfId="54" applyFont="1" applyFill="1" applyBorder="1">
      <alignment/>
      <protection/>
    </xf>
    <xf numFmtId="0" fontId="0" fillId="0" borderId="24" xfId="0" applyFont="1" applyBorder="1" applyAlignment="1">
      <alignment horizontal="left" vertical="center" wrapText="1"/>
    </xf>
    <xf numFmtId="0" fontId="35" fillId="0" borderId="14" xfId="54" applyFont="1" applyBorder="1" applyAlignment="1">
      <alignment wrapText="1"/>
      <protection/>
    </xf>
    <xf numFmtId="0" fontId="32" fillId="0" borderId="14" xfId="55" applyFont="1" applyBorder="1" applyAlignment="1">
      <alignment wrapText="1"/>
      <protection/>
    </xf>
    <xf numFmtId="49" fontId="32" fillId="0" borderId="13" xfId="0" applyNumberFormat="1" applyFont="1" applyBorder="1" applyAlignment="1">
      <alignment horizontal="left" wrapText="1"/>
    </xf>
    <xf numFmtId="0" fontId="35" fillId="0" borderId="38" xfId="54" applyFont="1" applyFill="1" applyBorder="1">
      <alignment/>
      <protection/>
    </xf>
    <xf numFmtId="0" fontId="32" fillId="0" borderId="14" xfId="55" applyFont="1" applyBorder="1" applyAlignment="1">
      <alignment wrapText="1"/>
      <protection/>
    </xf>
    <xf numFmtId="0" fontId="0" fillId="0" borderId="28" xfId="0" applyFont="1" applyBorder="1" applyAlignment="1">
      <alignment/>
    </xf>
    <xf numFmtId="49" fontId="0" fillId="0" borderId="28" xfId="0" applyNumberFormat="1" applyFont="1" applyBorder="1" applyAlignment="1">
      <alignment/>
    </xf>
    <xf numFmtId="0" fontId="35" fillId="0" borderId="27" xfId="54" applyFont="1" applyFill="1" applyBorder="1" applyAlignment="1">
      <alignment horizontal="left"/>
      <protection/>
    </xf>
    <xf numFmtId="0" fontId="14" fillId="0" borderId="38" xfId="54" applyFont="1" applyFill="1" applyBorder="1">
      <alignment/>
      <protection/>
    </xf>
    <xf numFmtId="0" fontId="35" fillId="0" borderId="27" xfId="54" applyFont="1" applyFill="1" applyBorder="1" applyAlignment="1">
      <alignment horizontal="left"/>
      <protection/>
    </xf>
    <xf numFmtId="0" fontId="14" fillId="0" borderId="43" xfId="54" applyFont="1" applyFill="1" applyBorder="1">
      <alignment/>
      <protection/>
    </xf>
    <xf numFmtId="49" fontId="32" fillId="0" borderId="13" xfId="0" applyNumberFormat="1" applyFont="1" applyBorder="1" applyAlignment="1">
      <alignment wrapText="1"/>
    </xf>
    <xf numFmtId="0" fontId="0" fillId="0" borderId="14" xfId="55" applyFont="1" applyBorder="1" applyAlignment="1">
      <alignment wrapText="1"/>
      <protection/>
    </xf>
    <xf numFmtId="0" fontId="14" fillId="0" borderId="38" xfId="54" applyFont="1" applyFill="1" applyBorder="1">
      <alignment/>
      <protection/>
    </xf>
    <xf numFmtId="0" fontId="0" fillId="0" borderId="0" xfId="0" applyFont="1" applyAlignment="1">
      <alignment/>
    </xf>
    <xf numFmtId="0" fontId="32" fillId="0" borderId="13" xfId="0" applyFont="1" applyBorder="1" applyAlignment="1">
      <alignment horizontal="left" vertical="center" wrapText="1"/>
    </xf>
    <xf numFmtId="0" fontId="36" fillId="0" borderId="27" xfId="54" applyFont="1" applyFill="1" applyBorder="1">
      <alignment/>
      <protection/>
    </xf>
    <xf numFmtId="0" fontId="35" fillId="0" borderId="0" xfId="54" applyFont="1" applyFill="1">
      <alignment/>
      <protection/>
    </xf>
    <xf numFmtId="0" fontId="32" fillId="0" borderId="14" xfId="0" applyFont="1" applyBorder="1" applyAlignment="1">
      <alignment horizontal="left" vertical="center" wrapText="1"/>
    </xf>
    <xf numFmtId="0" fontId="14" fillId="0" borderId="0" xfId="54" applyFont="1" applyFill="1" applyBorder="1" applyAlignment="1">
      <alignment wrapText="1"/>
      <protection/>
    </xf>
    <xf numFmtId="0" fontId="14" fillId="0" borderId="28" xfId="54" applyFont="1" applyFill="1" applyBorder="1">
      <alignment/>
      <protection/>
    </xf>
    <xf numFmtId="0" fontId="28" fillId="0" borderId="28" xfId="54" applyFont="1" applyFill="1" applyBorder="1" applyAlignment="1">
      <alignment horizontal="center" vertical="top" textRotation="90"/>
      <protection/>
    </xf>
    <xf numFmtId="0" fontId="32" fillId="0" borderId="14" xfId="0" applyFont="1" applyBorder="1" applyAlignment="1">
      <alignment horizontal="left" vertical="justify" wrapText="1"/>
    </xf>
    <xf numFmtId="0" fontId="14" fillId="0" borderId="38" xfId="54" applyFont="1" applyFill="1" applyBorder="1" applyAlignment="1">
      <alignment horizontal="left" wrapText="1"/>
      <protection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32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wrapText="1"/>
    </xf>
    <xf numFmtId="0" fontId="0" fillId="0" borderId="28" xfId="0" applyFont="1" applyBorder="1" applyAlignment="1">
      <alignment wrapText="1"/>
    </xf>
    <xf numFmtId="0" fontId="0" fillId="0" borderId="28" xfId="0" applyFont="1" applyFill="1" applyBorder="1" applyAlignment="1">
      <alignment/>
    </xf>
    <xf numFmtId="0" fontId="14" fillId="0" borderId="2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55" applyFont="1" applyBorder="1" applyAlignment="1">
      <alignment wrapText="1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7" fillId="0" borderId="14" xfId="55" applyFont="1" applyBorder="1" applyAlignment="1">
      <alignment wrapText="1"/>
      <protection/>
    </xf>
    <xf numFmtId="0" fontId="38" fillId="0" borderId="44" xfId="0" applyFont="1" applyBorder="1" applyAlignment="1">
      <alignment horizontal="left"/>
    </xf>
    <xf numFmtId="0" fontId="38" fillId="0" borderId="45" xfId="0" applyFont="1" applyBorder="1" applyAlignment="1">
      <alignment wrapText="1"/>
    </xf>
    <xf numFmtId="0" fontId="28" fillId="0" borderId="27" xfId="54" applyFont="1" applyFill="1" applyBorder="1">
      <alignment/>
      <protection/>
    </xf>
    <xf numFmtId="0" fontId="28" fillId="0" borderId="46" xfId="54" applyFont="1" applyFill="1" applyBorder="1">
      <alignment/>
      <protection/>
    </xf>
    <xf numFmtId="0" fontId="28" fillId="0" borderId="28" xfId="54" applyFont="1" applyBorder="1">
      <alignment/>
      <protection/>
    </xf>
    <xf numFmtId="0" fontId="34" fillId="0" borderId="28" xfId="54" applyFont="1" applyFill="1" applyBorder="1">
      <alignment/>
      <protection/>
    </xf>
    <xf numFmtId="0" fontId="28" fillId="0" borderId="0" xfId="54" applyFont="1" applyFill="1" applyBorder="1">
      <alignment/>
      <protection/>
    </xf>
    <xf numFmtId="0" fontId="28" fillId="0" borderId="28" xfId="54" applyFont="1" applyFill="1" applyBorder="1">
      <alignment/>
      <protection/>
    </xf>
    <xf numFmtId="0" fontId="28" fillId="0" borderId="44" xfId="54" applyFont="1" applyFill="1" applyBorder="1">
      <alignment/>
      <protection/>
    </xf>
    <xf numFmtId="0" fontId="37" fillId="0" borderId="45" xfId="0" applyFont="1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45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28" xfId="55" applyFont="1" applyBorder="1" applyAlignment="1">
      <alignment vertical="center" wrapText="1"/>
      <protection/>
    </xf>
    <xf numFmtId="49" fontId="0" fillId="0" borderId="25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 horizontal="center" wrapText="1"/>
    </xf>
    <xf numFmtId="0" fontId="28" fillId="0" borderId="42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47" xfId="0" applyNumberFormat="1" applyFont="1" applyBorder="1" applyAlignment="1">
      <alignment wrapText="1"/>
    </xf>
    <xf numFmtId="0" fontId="28" fillId="0" borderId="47" xfId="0" applyNumberFormat="1" applyFont="1" applyBorder="1" applyAlignment="1">
      <alignment vertical="top" wrapText="1"/>
    </xf>
    <xf numFmtId="0" fontId="38" fillId="0" borderId="27" xfId="54" applyFont="1" applyFill="1" applyBorder="1">
      <alignment/>
      <protection/>
    </xf>
    <xf numFmtId="0" fontId="34" fillId="0" borderId="27" xfId="54" applyFont="1" applyFill="1" applyBorder="1">
      <alignment/>
      <protection/>
    </xf>
    <xf numFmtId="0" fontId="0" fillId="0" borderId="14" xfId="55" applyFont="1" applyBorder="1" applyAlignment="1">
      <alignment wrapText="1"/>
      <protection/>
    </xf>
    <xf numFmtId="0" fontId="39" fillId="0" borderId="27" xfId="54" applyFont="1" applyFill="1" applyBorder="1">
      <alignment/>
      <protection/>
    </xf>
    <xf numFmtId="0" fontId="32" fillId="0" borderId="48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14" fillId="0" borderId="24" xfId="54" applyFont="1" applyFill="1" applyBorder="1">
      <alignment/>
      <protection/>
    </xf>
    <xf numFmtId="0" fontId="40" fillId="0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4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8" xfId="0" applyFont="1" applyBorder="1" applyAlignment="1">
      <alignment/>
    </xf>
    <xf numFmtId="0" fontId="0" fillId="0" borderId="28" xfId="55" applyFont="1" applyFill="1" applyBorder="1" applyAlignment="1">
      <alignment wrapText="1"/>
      <protection/>
    </xf>
    <xf numFmtId="0" fontId="41" fillId="0" borderId="14" xfId="55" applyFont="1" applyBorder="1" applyAlignment="1">
      <alignment wrapText="1"/>
      <protection/>
    </xf>
    <xf numFmtId="0" fontId="37" fillId="0" borderId="14" xfId="55" applyFont="1" applyBorder="1" applyAlignment="1">
      <alignment wrapText="1"/>
      <protection/>
    </xf>
    <xf numFmtId="0" fontId="32" fillId="0" borderId="24" xfId="0" applyFont="1" applyBorder="1" applyAlignment="1">
      <alignment/>
    </xf>
    <xf numFmtId="0" fontId="0" fillId="0" borderId="24" xfId="0" applyBorder="1" applyAlignment="1">
      <alignment/>
    </xf>
    <xf numFmtId="0" fontId="32" fillId="0" borderId="0" xfId="0" applyFont="1" applyBorder="1" applyAlignment="1">
      <alignment/>
    </xf>
    <xf numFmtId="0" fontId="40" fillId="0" borderId="48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23" fillId="0" borderId="22" xfId="0" applyFont="1" applyFill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31" fillId="0" borderId="48" xfId="54" applyFont="1" applyFill="1" applyBorder="1">
      <alignment/>
      <protection/>
    </xf>
    <xf numFmtId="0" fontId="40" fillId="0" borderId="48" xfId="0" applyFont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0" fontId="42" fillId="0" borderId="28" xfId="54" applyFont="1" applyBorder="1" applyAlignment="1">
      <alignment/>
      <protection/>
    </xf>
    <xf numFmtId="0" fontId="43" fillId="0" borderId="14" xfId="54" applyFont="1" applyBorder="1" applyAlignment="1">
      <alignment/>
      <protection/>
    </xf>
    <xf numFmtId="0" fontId="43" fillId="0" borderId="27" xfId="54" applyFont="1" applyBorder="1">
      <alignment/>
      <protection/>
    </xf>
    <xf numFmtId="0" fontId="0" fillId="0" borderId="28" xfId="55" applyFont="1" applyBorder="1" applyAlignment="1">
      <alignment wrapText="1"/>
      <protection/>
    </xf>
    <xf numFmtId="171" fontId="14" fillId="0" borderId="14" xfId="63" applyFont="1" applyBorder="1" applyAlignment="1">
      <alignment wrapText="1"/>
    </xf>
    <xf numFmtId="0" fontId="40" fillId="0" borderId="28" xfId="55" applyFont="1" applyBorder="1" applyAlignment="1">
      <alignment wrapText="1"/>
      <protection/>
    </xf>
    <xf numFmtId="0" fontId="25" fillId="0" borderId="27" xfId="54" applyFont="1" applyFill="1" applyBorder="1">
      <alignment/>
      <protection/>
    </xf>
    <xf numFmtId="0" fontId="43" fillId="0" borderId="14" xfId="54" applyFont="1" applyBorder="1" applyAlignment="1">
      <alignment/>
      <protection/>
    </xf>
    <xf numFmtId="0" fontId="43" fillId="0" borderId="14" xfId="54" applyFont="1" applyBorder="1" applyAlignment="1">
      <alignment wrapText="1"/>
      <protection/>
    </xf>
    <xf numFmtId="0" fontId="43" fillId="0" borderId="27" xfId="54" applyFont="1" applyBorder="1">
      <alignment/>
      <protection/>
    </xf>
    <xf numFmtId="0" fontId="31" fillId="0" borderId="27" xfId="54" applyFont="1" applyBorder="1" applyAlignment="1">
      <alignment wrapText="1"/>
      <protection/>
    </xf>
    <xf numFmtId="0" fontId="43" fillId="0" borderId="28" xfId="54" applyFont="1" applyBorder="1" applyAlignment="1">
      <alignment/>
      <protection/>
    </xf>
    <xf numFmtId="0" fontId="44" fillId="0" borderId="28" xfId="55" applyFont="1" applyBorder="1" applyAlignment="1">
      <alignment wrapText="1"/>
      <protection/>
    </xf>
    <xf numFmtId="0" fontId="45" fillId="0" borderId="27" xfId="54" applyFont="1" applyFill="1" applyBorder="1">
      <alignment/>
      <protection/>
    </xf>
    <xf numFmtId="0" fontId="14" fillId="0" borderId="0" xfId="54" applyFont="1" applyFill="1">
      <alignment/>
      <protection/>
    </xf>
    <xf numFmtId="0" fontId="46" fillId="0" borderId="28" xfId="55" applyFont="1" applyBorder="1" applyAlignment="1">
      <alignment wrapText="1"/>
      <protection/>
    </xf>
    <xf numFmtId="0" fontId="47" fillId="0" borderId="28" xfId="55" applyFont="1" applyBorder="1" applyAlignment="1">
      <alignment wrapText="1"/>
      <protection/>
    </xf>
    <xf numFmtId="0" fontId="48" fillId="0" borderId="28" xfId="55" applyFont="1" applyBorder="1" applyAlignment="1">
      <alignment wrapText="1"/>
      <protection/>
    </xf>
    <xf numFmtId="0" fontId="49" fillId="0" borderId="28" xfId="55" applyFont="1" applyBorder="1" applyAlignment="1">
      <alignment wrapText="1"/>
      <protection/>
    </xf>
    <xf numFmtId="0" fontId="41" fillId="0" borderId="14" xfId="55" applyFont="1" applyBorder="1" applyAlignment="1">
      <alignment wrapText="1"/>
      <protection/>
    </xf>
    <xf numFmtId="0" fontId="39" fillId="0" borderId="46" xfId="54" applyFont="1" applyFill="1" applyBorder="1">
      <alignment/>
      <protection/>
    </xf>
    <xf numFmtId="0" fontId="50" fillId="0" borderId="38" xfId="54" applyFont="1" applyFill="1" applyBorder="1">
      <alignment/>
      <protection/>
    </xf>
    <xf numFmtId="0" fontId="31" fillId="0" borderId="27" xfId="54" applyFont="1" applyFill="1" applyBorder="1">
      <alignment/>
      <protection/>
    </xf>
    <xf numFmtId="0" fontId="50" fillId="0" borderId="0" xfId="54" applyFont="1" applyFill="1" applyBorder="1">
      <alignment/>
      <protection/>
    </xf>
    <xf numFmtId="0" fontId="32" fillId="0" borderId="28" xfId="55" applyFont="1" applyBorder="1" applyAlignment="1">
      <alignment wrapText="1"/>
      <protection/>
    </xf>
    <xf numFmtId="0" fontId="14" fillId="0" borderId="49" xfId="54" applyFont="1" applyFill="1" applyBorder="1">
      <alignment/>
      <protection/>
    </xf>
    <xf numFmtId="0" fontId="35" fillId="0" borderId="27" xfId="54" applyFont="1" applyFill="1" applyBorder="1">
      <alignment/>
      <protection/>
    </xf>
    <xf numFmtId="0" fontId="35" fillId="0" borderId="46" xfId="54" applyFont="1" applyFill="1" applyBorder="1">
      <alignment/>
      <protection/>
    </xf>
    <xf numFmtId="0" fontId="35" fillId="0" borderId="28" xfId="54" applyFont="1" applyFill="1" applyBorder="1">
      <alignment/>
      <protection/>
    </xf>
    <xf numFmtId="0" fontId="35" fillId="0" borderId="49" xfId="54" applyFont="1" applyFill="1" applyBorder="1">
      <alignment/>
      <protection/>
    </xf>
    <xf numFmtId="0" fontId="35" fillId="0" borderId="14" xfId="54" applyFont="1" applyFill="1" applyBorder="1">
      <alignment/>
      <protection/>
    </xf>
    <xf numFmtId="0" fontId="34" fillId="0" borderId="14" xfId="54" applyFont="1" applyFill="1" applyBorder="1">
      <alignment/>
      <protection/>
    </xf>
    <xf numFmtId="0" fontId="34" fillId="0" borderId="49" xfId="54" applyFont="1" applyFill="1" applyBorder="1">
      <alignment/>
      <protection/>
    </xf>
    <xf numFmtId="0" fontId="32" fillId="0" borderId="28" xfId="55" applyFont="1" applyBorder="1" applyAlignment="1">
      <alignment wrapText="1"/>
      <protection/>
    </xf>
    <xf numFmtId="0" fontId="35" fillId="0" borderId="49" xfId="54" applyFont="1" applyFill="1" applyBorder="1">
      <alignment/>
      <protection/>
    </xf>
    <xf numFmtId="0" fontId="35" fillId="0" borderId="38" xfId="54" applyFont="1" applyFill="1" applyBorder="1">
      <alignment/>
      <protection/>
    </xf>
    <xf numFmtId="0" fontId="39" fillId="0" borderId="14" xfId="54" applyFont="1" applyFill="1" applyBorder="1">
      <alignment/>
      <protection/>
    </xf>
    <xf numFmtId="0" fontId="39" fillId="0" borderId="49" xfId="54" applyFont="1" applyFill="1" applyBorder="1">
      <alignment/>
      <protection/>
    </xf>
    <xf numFmtId="0" fontId="35" fillId="0" borderId="50" xfId="54" applyFont="1" applyFill="1" applyBorder="1">
      <alignment/>
      <protection/>
    </xf>
    <xf numFmtId="0" fontId="14" fillId="0" borderId="50" xfId="54" applyFont="1" applyFill="1" applyBorder="1">
      <alignment/>
      <protection/>
    </xf>
    <xf numFmtId="0" fontId="51" fillId="0" borderId="14" xfId="54" applyFont="1" applyFill="1" applyBorder="1">
      <alignment/>
      <protection/>
    </xf>
    <xf numFmtId="0" fontId="51" fillId="0" borderId="27" xfId="54" applyFont="1" applyFill="1" applyBorder="1">
      <alignment/>
      <protection/>
    </xf>
    <xf numFmtId="0" fontId="34" fillId="0" borderId="38" xfId="54" applyFont="1" applyFill="1" applyBorder="1">
      <alignment/>
      <protection/>
    </xf>
    <xf numFmtId="0" fontId="34" fillId="0" borderId="51" xfId="54" applyFont="1" applyFill="1" applyBorder="1">
      <alignment/>
      <protection/>
    </xf>
    <xf numFmtId="0" fontId="0" fillId="0" borderId="52" xfId="0" applyBorder="1" applyAlignment="1">
      <alignment/>
    </xf>
    <xf numFmtId="0" fontId="34" fillId="0" borderId="53" xfId="54" applyFont="1" applyFill="1" applyBorder="1">
      <alignment/>
      <protection/>
    </xf>
    <xf numFmtId="0" fontId="35" fillId="0" borderId="54" xfId="54" applyFont="1" applyFill="1" applyBorder="1">
      <alignment/>
      <protection/>
    </xf>
    <xf numFmtId="0" fontId="34" fillId="0" borderId="54" xfId="54" applyFont="1" applyFill="1" applyBorder="1">
      <alignment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5" fillId="0" borderId="48" xfId="54" applyFont="1" applyFill="1" applyBorder="1">
      <alignment/>
      <protection/>
    </xf>
    <xf numFmtId="0" fontId="35" fillId="0" borderId="42" xfId="54" applyFont="1" applyFill="1" applyBorder="1">
      <alignment/>
      <protection/>
    </xf>
    <xf numFmtId="0" fontId="35" fillId="0" borderId="53" xfId="54" applyFont="1" applyFill="1" applyBorder="1">
      <alignment/>
      <protection/>
    </xf>
    <xf numFmtId="0" fontId="35" fillId="0" borderId="39" xfId="54" applyFont="1" applyFill="1" applyBorder="1">
      <alignment/>
      <protection/>
    </xf>
    <xf numFmtId="0" fontId="34" fillId="0" borderId="0" xfId="54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34" fillId="0" borderId="59" xfId="54" applyFont="1" applyFill="1" applyBorder="1">
      <alignment/>
      <protection/>
    </xf>
    <xf numFmtId="0" fontId="34" fillId="0" borderId="60" xfId="54" applyFont="1" applyFill="1" applyBorder="1">
      <alignment/>
      <protection/>
    </xf>
    <xf numFmtId="0" fontId="32" fillId="0" borderId="38" xfId="55" applyFont="1" applyBorder="1" applyAlignment="1">
      <alignment wrapText="1"/>
      <protection/>
    </xf>
    <xf numFmtId="0" fontId="32" fillId="0" borderId="49" xfId="55" applyFont="1" applyBorder="1" applyAlignment="1">
      <alignment wrapText="1"/>
      <protection/>
    </xf>
    <xf numFmtId="0" fontId="41" fillId="0" borderId="53" xfId="55" applyFont="1" applyBorder="1" applyAlignment="1">
      <alignment wrapText="1"/>
      <protection/>
    </xf>
    <xf numFmtId="0" fontId="41" fillId="0" borderId="38" xfId="55" applyFont="1" applyBorder="1" applyAlignment="1">
      <alignment wrapText="1"/>
      <protection/>
    </xf>
    <xf numFmtId="0" fontId="41" fillId="0" borderId="50" xfId="55" applyFont="1" applyBorder="1" applyAlignment="1">
      <alignment wrapText="1"/>
      <protection/>
    </xf>
    <xf numFmtId="0" fontId="41" fillId="0" borderId="59" xfId="55" applyFont="1" applyBorder="1" applyAlignment="1">
      <alignment wrapText="1"/>
      <protection/>
    </xf>
    <xf numFmtId="0" fontId="0" fillId="0" borderId="34" xfId="0" applyBorder="1" applyAlignment="1">
      <alignment/>
    </xf>
    <xf numFmtId="0" fontId="52" fillId="0" borderId="27" xfId="54" applyFont="1" applyFill="1" applyBorder="1">
      <alignment/>
      <protection/>
    </xf>
    <xf numFmtId="0" fontId="52" fillId="0" borderId="42" xfId="54" applyFont="1" applyFill="1" applyBorder="1">
      <alignment/>
      <protection/>
    </xf>
    <xf numFmtId="0" fontId="52" fillId="0" borderId="53" xfId="54" applyFont="1" applyFill="1" applyBorder="1">
      <alignment/>
      <protection/>
    </xf>
    <xf numFmtId="0" fontId="52" fillId="0" borderId="48" xfId="54" applyFont="1" applyFill="1" applyBorder="1">
      <alignment/>
      <protection/>
    </xf>
    <xf numFmtId="0" fontId="52" fillId="0" borderId="49" xfId="54" applyFont="1" applyFill="1" applyBorder="1">
      <alignment/>
      <protection/>
    </xf>
    <xf numFmtId="0" fontId="52" fillId="0" borderId="39" xfId="54" applyFont="1" applyFill="1" applyBorder="1">
      <alignment/>
      <protection/>
    </xf>
    <xf numFmtId="0" fontId="52" fillId="0" borderId="59" xfId="54" applyFont="1" applyFill="1" applyBorder="1">
      <alignment/>
      <protection/>
    </xf>
    <xf numFmtId="0" fontId="32" fillId="0" borderId="28" xfId="55" applyFont="1" applyBorder="1" applyAlignment="1">
      <alignment horizontal="left" wrapText="1"/>
      <protection/>
    </xf>
    <xf numFmtId="0" fontId="32" fillId="0" borderId="14" xfId="55" applyFont="1" applyBorder="1" applyAlignment="1">
      <alignment horizontal="center" wrapText="1"/>
      <protection/>
    </xf>
    <xf numFmtId="0" fontId="35" fillId="0" borderId="49" xfId="54" applyFont="1" applyFill="1" applyBorder="1" applyAlignment="1">
      <alignment horizontal="left"/>
      <protection/>
    </xf>
    <xf numFmtId="0" fontId="35" fillId="0" borderId="38" xfId="54" applyFont="1" applyFill="1" applyBorder="1" applyAlignment="1">
      <alignment horizontal="center"/>
      <protection/>
    </xf>
    <xf numFmtId="0" fontId="39" fillId="0" borderId="46" xfId="54" applyFont="1" applyFill="1" applyBorder="1">
      <alignment/>
      <protection/>
    </xf>
    <xf numFmtId="0" fontId="34" fillId="0" borderId="46" xfId="54" applyFont="1" applyFill="1" applyBorder="1">
      <alignment/>
      <protection/>
    </xf>
    <xf numFmtId="0" fontId="34" fillId="0" borderId="45" xfId="54" applyFont="1" applyFill="1" applyBorder="1">
      <alignment/>
      <protection/>
    </xf>
    <xf numFmtId="0" fontId="34" fillId="0" borderId="61" xfId="54" applyFont="1" applyFill="1" applyBorder="1">
      <alignment/>
      <protection/>
    </xf>
    <xf numFmtId="0" fontId="34" fillId="0" borderId="62" xfId="54" applyFont="1" applyFill="1" applyBorder="1">
      <alignment/>
      <protection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/>
    </xf>
    <xf numFmtId="0" fontId="22" fillId="0" borderId="13" xfId="0" applyFont="1" applyBorder="1" applyAlignment="1">
      <alignment/>
    </xf>
    <xf numFmtId="0" fontId="0" fillId="0" borderId="38" xfId="0" applyBorder="1" applyAlignment="1">
      <alignment/>
    </xf>
    <xf numFmtId="0" fontId="47" fillId="0" borderId="28" xfId="55" applyFont="1" applyFill="1" applyBorder="1" applyAlignment="1">
      <alignment horizontal="left" wrapText="1"/>
      <protection/>
    </xf>
    <xf numFmtId="0" fontId="0" fillId="0" borderId="28" xfId="0" applyFont="1" applyBorder="1" applyAlignment="1">
      <alignment/>
    </xf>
    <xf numFmtId="0" fontId="23" fillId="0" borderId="28" xfId="0" applyFont="1" applyBorder="1" applyAlignment="1">
      <alignment/>
    </xf>
    <xf numFmtId="0" fontId="32" fillId="0" borderId="28" xfId="55" applyFont="1" applyFill="1" applyBorder="1" applyAlignment="1">
      <alignment wrapText="1"/>
      <protection/>
    </xf>
    <xf numFmtId="0" fontId="32" fillId="0" borderId="28" xfId="55" applyFont="1" applyFill="1" applyBorder="1" applyAlignment="1">
      <alignment horizontal="center" wrapText="1"/>
      <protection/>
    </xf>
    <xf numFmtId="0" fontId="35" fillId="0" borderId="28" xfId="54" applyFont="1" applyFill="1" applyBorder="1" applyAlignment="1">
      <alignment wrapText="1"/>
      <protection/>
    </xf>
    <xf numFmtId="0" fontId="32" fillId="0" borderId="28" xfId="55" applyFont="1" applyFill="1" applyBorder="1" applyAlignment="1">
      <alignment wrapText="1"/>
      <protection/>
    </xf>
    <xf numFmtId="0" fontId="22" fillId="0" borderId="28" xfId="0" applyFont="1" applyBorder="1" applyAlignment="1">
      <alignment/>
    </xf>
    <xf numFmtId="0" fontId="53" fillId="0" borderId="28" xfId="0" applyFont="1" applyBorder="1" applyAlignment="1">
      <alignment/>
    </xf>
    <xf numFmtId="0" fontId="40" fillId="0" borderId="14" xfId="55" applyFont="1" applyBorder="1" applyAlignment="1">
      <alignment wrapText="1"/>
      <protection/>
    </xf>
    <xf numFmtId="0" fontId="54" fillId="0" borderId="14" xfId="55" applyFont="1" applyBorder="1" applyAlignment="1">
      <alignment wrapText="1"/>
      <protection/>
    </xf>
    <xf numFmtId="0" fontId="41" fillId="0" borderId="0" xfId="55" applyFont="1" applyBorder="1" applyAlignment="1">
      <alignment wrapText="1"/>
      <protection/>
    </xf>
    <xf numFmtId="0" fontId="35" fillId="0" borderId="0" xfId="54" applyFont="1">
      <alignment/>
      <protection/>
    </xf>
    <xf numFmtId="0" fontId="32" fillId="0" borderId="43" xfId="55" applyFont="1" applyBorder="1" applyAlignment="1">
      <alignment wrapText="1"/>
      <protection/>
    </xf>
    <xf numFmtId="0" fontId="33" fillId="0" borderId="50" xfId="55" applyFont="1" applyBorder="1" applyAlignment="1">
      <alignment wrapText="1"/>
      <protection/>
    </xf>
    <xf numFmtId="0" fontId="33" fillId="0" borderId="49" xfId="55" applyFont="1" applyBorder="1" applyAlignment="1">
      <alignment wrapText="1"/>
      <protection/>
    </xf>
    <xf numFmtId="0" fontId="33" fillId="0" borderId="38" xfId="55" applyFont="1" applyBorder="1" applyAlignment="1">
      <alignment wrapText="1"/>
      <protection/>
    </xf>
    <xf numFmtId="0" fontId="33" fillId="0" borderId="0" xfId="55" applyFont="1" applyBorder="1" applyAlignment="1">
      <alignment wrapText="1"/>
      <protection/>
    </xf>
    <xf numFmtId="0" fontId="32" fillId="0" borderId="0" xfId="0" applyFont="1" applyAlignment="1">
      <alignment/>
    </xf>
    <xf numFmtId="0" fontId="32" fillId="0" borderId="50" xfId="55" applyFont="1" applyBorder="1" applyAlignment="1">
      <alignment wrapText="1"/>
      <protection/>
    </xf>
    <xf numFmtId="0" fontId="41" fillId="0" borderId="49" xfId="55" applyFont="1" applyBorder="1" applyAlignment="1">
      <alignment wrapText="1"/>
      <protection/>
    </xf>
    <xf numFmtId="0" fontId="32" fillId="0" borderId="46" xfId="55" applyFont="1" applyBorder="1" applyAlignment="1">
      <alignment wrapText="1"/>
      <protection/>
    </xf>
    <xf numFmtId="0" fontId="32" fillId="0" borderId="53" xfId="55" applyFont="1" applyBorder="1" applyAlignment="1">
      <alignment wrapText="1"/>
      <protection/>
    </xf>
    <xf numFmtId="0" fontId="41" fillId="0" borderId="46" xfId="55" applyFont="1" applyBorder="1" applyAlignment="1">
      <alignment wrapText="1"/>
      <protection/>
    </xf>
    <xf numFmtId="0" fontId="35" fillId="0" borderId="46" xfId="54" applyFont="1" applyFill="1" applyBorder="1">
      <alignment/>
      <protection/>
    </xf>
    <xf numFmtId="0" fontId="47" fillId="0" borderId="28" xfId="0" applyFont="1" applyBorder="1" applyAlignment="1">
      <alignment/>
    </xf>
    <xf numFmtId="0" fontId="14" fillId="0" borderId="28" xfId="54" applyFont="1" applyBorder="1" applyAlignment="1">
      <alignment wrapText="1"/>
      <protection/>
    </xf>
    <xf numFmtId="0" fontId="35" fillId="0" borderId="28" xfId="54" applyFont="1" applyFill="1" applyBorder="1">
      <alignment/>
      <protection/>
    </xf>
    <xf numFmtId="0" fontId="55" fillId="0" borderId="28" xfId="0" applyFont="1" applyBorder="1" applyAlignment="1">
      <alignment/>
    </xf>
    <xf numFmtId="0" fontId="40" fillId="0" borderId="22" xfId="55" applyFont="1" applyFill="1" applyBorder="1" applyAlignment="1">
      <alignment wrapText="1"/>
      <protection/>
    </xf>
    <xf numFmtId="0" fontId="40" fillId="0" borderId="0" xfId="0" applyFont="1" applyAlignment="1">
      <alignment/>
    </xf>
    <xf numFmtId="0" fontId="56" fillId="0" borderId="27" xfId="54" applyFont="1" applyFill="1" applyBorder="1">
      <alignment/>
      <protection/>
    </xf>
    <xf numFmtId="0" fontId="14" fillId="0" borderId="27" xfId="54" applyFill="1" applyBorder="1">
      <alignment/>
      <protection/>
    </xf>
    <xf numFmtId="0" fontId="39" fillId="0" borderId="27" xfId="54" applyFont="1" applyFill="1" applyBorder="1">
      <alignment/>
      <protection/>
    </xf>
    <xf numFmtId="0" fontId="57" fillId="0" borderId="14" xfId="55" applyFont="1" applyBorder="1" applyAlignment="1">
      <alignment wrapText="1"/>
      <protection/>
    </xf>
    <xf numFmtId="0" fontId="37" fillId="0" borderId="28" xfId="55" applyFont="1" applyBorder="1" applyAlignment="1">
      <alignment wrapText="1"/>
      <protection/>
    </xf>
    <xf numFmtId="0" fontId="32" fillId="0" borderId="28" xfId="53" applyFont="1" applyBorder="1" applyAlignment="1">
      <alignment horizontal="left" vertical="center" wrapText="1"/>
      <protection/>
    </xf>
    <xf numFmtId="0" fontId="31" fillId="0" borderId="28" xfId="54" applyFont="1" applyBorder="1">
      <alignment/>
      <protection/>
    </xf>
    <xf numFmtId="0" fontId="54" fillId="0" borderId="14" xfId="55" applyFont="1" applyBorder="1" applyAlignment="1">
      <alignment wrapText="1"/>
      <protection/>
    </xf>
    <xf numFmtId="49" fontId="0" fillId="0" borderId="28" xfId="0" applyNumberFormat="1" applyFont="1" applyBorder="1" applyAlignment="1">
      <alignment wrapText="1"/>
    </xf>
    <xf numFmtId="0" fontId="41" fillId="0" borderId="28" xfId="55" applyFont="1" applyBorder="1" applyAlignment="1">
      <alignment wrapText="1"/>
      <protection/>
    </xf>
    <xf numFmtId="0" fontId="40" fillId="0" borderId="28" xfId="55" applyFont="1" applyBorder="1" applyAlignment="1">
      <alignment wrapText="1"/>
      <protection/>
    </xf>
    <xf numFmtId="0" fontId="40" fillId="0" borderId="14" xfId="55" applyFont="1" applyBorder="1" applyAlignment="1">
      <alignment wrapText="1"/>
      <protection/>
    </xf>
    <xf numFmtId="0" fontId="40" fillId="0" borderId="38" xfId="55" applyFont="1" applyBorder="1" applyAlignment="1">
      <alignment wrapText="1"/>
      <protection/>
    </xf>
    <xf numFmtId="0" fontId="43" fillId="0" borderId="27" xfId="54" applyFont="1" applyFill="1" applyBorder="1">
      <alignment/>
      <protection/>
    </xf>
    <xf numFmtId="0" fontId="14" fillId="0" borderId="38" xfId="54" applyFont="1" applyFill="1" applyBorder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лан-заказ Чойского района на ноябрь 2006г." xfId="54"/>
    <cellStyle name="Обычный_Туроча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44"/>
  <sheetViews>
    <sheetView tabSelected="1" workbookViewId="0" topLeftCell="A4">
      <pane xSplit="2" ySplit="10" topLeftCell="C89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Y435" sqref="Y435"/>
    </sheetView>
  </sheetViews>
  <sheetFormatPr defaultColWidth="9.140625" defaultRowHeight="12.75"/>
  <cols>
    <col min="1" max="1" width="12.57421875" style="0" customWidth="1"/>
    <col min="2" max="2" width="26.28125" style="0" customWidth="1"/>
    <col min="3" max="3" width="5.57421875" style="0" customWidth="1"/>
    <col min="5" max="5" width="8.28125" style="0" customWidth="1"/>
    <col min="6" max="6" width="10.140625" style="0" customWidth="1"/>
    <col min="7" max="7" width="11.421875" style="0" customWidth="1"/>
    <col min="8" max="8" width="11.140625" style="0" customWidth="1"/>
    <col min="9" max="10" width="6.140625" style="0" customWidth="1"/>
    <col min="11" max="49" width="5.28125" style="0" customWidth="1"/>
  </cols>
  <sheetData>
    <row r="1" spans="5:10" ht="81.75" customHeight="1">
      <c r="E1" s="1" t="s">
        <v>0</v>
      </c>
      <c r="F1" s="1"/>
      <c r="J1" s="2"/>
    </row>
    <row r="2" spans="2:10" ht="12.75">
      <c r="B2" t="s">
        <v>1</v>
      </c>
      <c r="J2" s="2"/>
    </row>
    <row r="3" spans="1:10" ht="18">
      <c r="A3" s="3"/>
      <c r="B3" s="4" t="s">
        <v>2</v>
      </c>
      <c r="C3" s="4"/>
      <c r="D3" s="4"/>
      <c r="E3" s="3"/>
      <c r="F3" s="4"/>
      <c r="J3" s="2"/>
    </row>
    <row r="4" spans="5:10" ht="76.5" customHeight="1">
      <c r="E4" s="1" t="s">
        <v>3</v>
      </c>
      <c r="F4" s="1"/>
      <c r="J4" s="2"/>
    </row>
    <row r="5" spans="2:10" ht="12.75">
      <c r="B5" t="s">
        <v>1</v>
      </c>
      <c r="J5" s="2"/>
    </row>
    <row r="6" spans="1:10" ht="18">
      <c r="A6" s="3"/>
      <c r="B6" s="4" t="s">
        <v>2</v>
      </c>
      <c r="C6" s="4"/>
      <c r="D6" s="4"/>
      <c r="E6" s="3"/>
      <c r="F6" s="4"/>
      <c r="J6" s="2"/>
    </row>
    <row r="7" spans="2:10" ht="13.5" thickBot="1">
      <c r="B7" s="3"/>
      <c r="C7" s="3"/>
      <c r="D7" s="3"/>
      <c r="F7" s="3"/>
      <c r="J7" s="2"/>
    </row>
    <row r="8" spans="1:50" s="17" customFormat="1" ht="38.25" customHeight="1">
      <c r="A8" s="5" t="s">
        <v>4</v>
      </c>
      <c r="B8" s="6" t="s">
        <v>5</v>
      </c>
      <c r="C8" s="6" t="s">
        <v>6</v>
      </c>
      <c r="D8" s="7" t="s">
        <v>7</v>
      </c>
      <c r="E8" s="5" t="s">
        <v>8</v>
      </c>
      <c r="F8" s="6" t="s">
        <v>9</v>
      </c>
      <c r="G8" s="8" t="s">
        <v>10</v>
      </c>
      <c r="H8" s="9"/>
      <c r="I8" s="10" t="s">
        <v>11</v>
      </c>
      <c r="J8" s="11"/>
      <c r="K8" s="12" t="s">
        <v>12</v>
      </c>
      <c r="L8" s="13"/>
      <c r="M8" s="13"/>
      <c r="N8" s="13"/>
      <c r="O8" s="13"/>
      <c r="P8" s="13"/>
      <c r="Q8" s="13"/>
      <c r="R8" s="13"/>
      <c r="S8" s="13"/>
      <c r="T8" s="13"/>
      <c r="U8" s="14"/>
      <c r="V8" s="12" t="s">
        <v>13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4"/>
      <c r="AR8" s="12" t="s">
        <v>14</v>
      </c>
      <c r="AS8" s="13"/>
      <c r="AT8" s="13"/>
      <c r="AU8" s="13"/>
      <c r="AV8" s="15"/>
      <c r="AW8" s="16" t="s">
        <v>15</v>
      </c>
      <c r="AX8" s="17">
        <v>0</v>
      </c>
    </row>
    <row r="9" spans="1:49" s="30" customFormat="1" ht="102.75" customHeight="1">
      <c r="A9" s="18"/>
      <c r="B9" s="19"/>
      <c r="C9" s="19"/>
      <c r="D9" s="20"/>
      <c r="E9" s="18"/>
      <c r="F9" s="19"/>
      <c r="G9" s="21" t="s">
        <v>16</v>
      </c>
      <c r="H9" s="21" t="s">
        <v>17</v>
      </c>
      <c r="I9" s="22"/>
      <c r="J9" s="23"/>
      <c r="K9" s="24" t="s">
        <v>18</v>
      </c>
      <c r="L9" s="25" t="s">
        <v>19</v>
      </c>
      <c r="M9" s="25" t="s">
        <v>20</v>
      </c>
      <c r="N9" s="25" t="s">
        <v>21</v>
      </c>
      <c r="O9" s="25" t="s">
        <v>22</v>
      </c>
      <c r="P9" s="25" t="s">
        <v>23</v>
      </c>
      <c r="Q9" s="25" t="s">
        <v>24</v>
      </c>
      <c r="R9" s="26" t="s">
        <v>25</v>
      </c>
      <c r="S9" s="26" t="s">
        <v>26</v>
      </c>
      <c r="T9" s="27" t="s">
        <v>27</v>
      </c>
      <c r="U9" s="27" t="s">
        <v>28</v>
      </c>
      <c r="V9" s="24" t="s">
        <v>18</v>
      </c>
      <c r="W9" s="25" t="s">
        <v>29</v>
      </c>
      <c r="X9" s="25" t="s">
        <v>30</v>
      </c>
      <c r="Y9" s="25" t="s">
        <v>31</v>
      </c>
      <c r="Z9" s="25" t="s">
        <v>32</v>
      </c>
      <c r="AA9" s="25" t="s">
        <v>33</v>
      </c>
      <c r="AB9" s="25" t="s">
        <v>34</v>
      </c>
      <c r="AC9" s="28" t="s">
        <v>35</v>
      </c>
      <c r="AD9" s="25" t="s">
        <v>36</v>
      </c>
      <c r="AE9" s="25" t="s">
        <v>37</v>
      </c>
      <c r="AF9" s="25" t="s">
        <v>38</v>
      </c>
      <c r="AG9" s="25" t="s">
        <v>39</v>
      </c>
      <c r="AH9" s="25" t="s">
        <v>40</v>
      </c>
      <c r="AI9" s="25" t="s">
        <v>41</v>
      </c>
      <c r="AJ9" s="25" t="s">
        <v>42</v>
      </c>
      <c r="AK9" s="25" t="s">
        <v>43</v>
      </c>
      <c r="AL9" s="25" t="s">
        <v>44</v>
      </c>
      <c r="AM9" s="25" t="s">
        <v>45</v>
      </c>
      <c r="AN9" s="25" t="s">
        <v>46</v>
      </c>
      <c r="AO9" s="25" t="s">
        <v>47</v>
      </c>
      <c r="AP9" s="25" t="s">
        <v>48</v>
      </c>
      <c r="AQ9" s="25" t="s">
        <v>49</v>
      </c>
      <c r="AR9" s="24" t="s">
        <v>50</v>
      </c>
      <c r="AS9" s="25" t="s">
        <v>51</v>
      </c>
      <c r="AT9" s="25" t="s">
        <v>52</v>
      </c>
      <c r="AU9" s="25" t="s">
        <v>53</v>
      </c>
      <c r="AV9" s="25" t="s">
        <v>54</v>
      </c>
      <c r="AW9" s="29"/>
    </row>
    <row r="10" spans="1:49" s="30" customFormat="1" ht="38.25" customHeight="1" thickBot="1">
      <c r="A10" s="31"/>
      <c r="B10" s="32"/>
      <c r="C10" s="32"/>
      <c r="D10" s="33"/>
      <c r="E10" s="31"/>
      <c r="F10" s="32"/>
      <c r="G10" s="34"/>
      <c r="H10" s="34"/>
      <c r="I10" s="35" t="s">
        <v>55</v>
      </c>
      <c r="J10" s="36" t="s">
        <v>56</v>
      </c>
      <c r="K10" s="37" t="s">
        <v>57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9"/>
    </row>
    <row r="11" spans="1:49" s="30" customFormat="1" ht="18" customHeight="1">
      <c r="A11" s="40"/>
      <c r="B11" s="41"/>
      <c r="C11" s="42"/>
      <c r="D11" s="42"/>
      <c r="E11" s="40"/>
      <c r="F11" s="43"/>
      <c r="G11" s="44"/>
      <c r="H11" s="44"/>
      <c r="I11" s="35"/>
      <c r="J11" s="45"/>
      <c r="K11" s="46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</row>
    <row r="12" spans="1:49" s="30" customFormat="1" ht="12" customHeight="1">
      <c r="A12" s="40">
        <v>1</v>
      </c>
      <c r="B12" s="41">
        <v>2</v>
      </c>
      <c r="C12" s="42">
        <v>3</v>
      </c>
      <c r="D12" s="42">
        <v>4</v>
      </c>
      <c r="E12" s="40">
        <v>5</v>
      </c>
      <c r="F12" s="43">
        <v>6</v>
      </c>
      <c r="G12" s="44">
        <v>7</v>
      </c>
      <c r="H12" s="48">
        <v>8</v>
      </c>
      <c r="I12" s="35"/>
      <c r="J12" s="45"/>
      <c r="K12" s="46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50" s="30" customFormat="1" ht="22.5" customHeight="1">
      <c r="A13" s="49" t="s">
        <v>58</v>
      </c>
      <c r="B13" s="50" t="s">
        <v>59</v>
      </c>
      <c r="C13" s="42"/>
      <c r="D13" s="42"/>
      <c r="E13" s="40"/>
      <c r="F13" s="43"/>
      <c r="G13" s="51"/>
      <c r="H13" s="44"/>
      <c r="I13" s="52">
        <f>I14+I105+I110+I139</f>
        <v>1145</v>
      </c>
      <c r="J13" s="52">
        <f>J14+J105+J110+J139</f>
        <v>789</v>
      </c>
      <c r="K13" s="52">
        <f aca="true" t="shared" si="0" ref="K13:AW13">K14+K105+K119+K139</f>
        <v>179</v>
      </c>
      <c r="L13" s="52">
        <f t="shared" si="0"/>
        <v>214</v>
      </c>
      <c r="M13" s="52">
        <f t="shared" si="0"/>
        <v>412</v>
      </c>
      <c r="N13" s="52">
        <f t="shared" si="0"/>
        <v>73</v>
      </c>
      <c r="O13" s="52">
        <f t="shared" si="0"/>
        <v>0</v>
      </c>
      <c r="P13" s="52">
        <f t="shared" si="0"/>
        <v>10</v>
      </c>
      <c r="Q13" s="52">
        <f t="shared" si="0"/>
        <v>0</v>
      </c>
      <c r="R13" s="52">
        <f t="shared" si="0"/>
        <v>29</v>
      </c>
      <c r="S13" s="52">
        <f t="shared" si="0"/>
        <v>1</v>
      </c>
      <c r="T13" s="52">
        <f t="shared" si="0"/>
        <v>0</v>
      </c>
      <c r="U13" s="52">
        <f t="shared" si="0"/>
        <v>0</v>
      </c>
      <c r="V13" s="52">
        <f t="shared" si="0"/>
        <v>2</v>
      </c>
      <c r="W13" s="52">
        <f t="shared" si="0"/>
        <v>65</v>
      </c>
      <c r="X13" s="52">
        <f t="shared" si="0"/>
        <v>12</v>
      </c>
      <c r="Y13" s="52">
        <f t="shared" si="0"/>
        <v>2</v>
      </c>
      <c r="Z13" s="52">
        <f t="shared" si="0"/>
        <v>6</v>
      </c>
      <c r="AA13" s="52">
        <f t="shared" si="0"/>
        <v>12</v>
      </c>
      <c r="AB13" s="52">
        <f t="shared" si="0"/>
        <v>9</v>
      </c>
      <c r="AC13" s="52">
        <f t="shared" si="0"/>
        <v>2</v>
      </c>
      <c r="AD13" s="52">
        <f t="shared" si="0"/>
        <v>8</v>
      </c>
      <c r="AE13" s="52">
        <f t="shared" si="0"/>
        <v>6</v>
      </c>
      <c r="AF13" s="52">
        <f t="shared" si="0"/>
        <v>0</v>
      </c>
      <c r="AG13" s="52">
        <f t="shared" si="0"/>
        <v>0</v>
      </c>
      <c r="AH13" s="52">
        <f t="shared" si="0"/>
        <v>4</v>
      </c>
      <c r="AI13" s="52">
        <f t="shared" si="0"/>
        <v>0</v>
      </c>
      <c r="AJ13" s="52">
        <f t="shared" si="0"/>
        <v>8</v>
      </c>
      <c r="AK13" s="52">
        <f t="shared" si="0"/>
        <v>0</v>
      </c>
      <c r="AL13" s="52">
        <f t="shared" si="0"/>
        <v>3</v>
      </c>
      <c r="AM13" s="52">
        <f t="shared" si="0"/>
        <v>119</v>
      </c>
      <c r="AN13" s="52">
        <f t="shared" si="0"/>
        <v>30</v>
      </c>
      <c r="AO13" s="52">
        <f t="shared" si="0"/>
        <v>0</v>
      </c>
      <c r="AP13" s="52">
        <f t="shared" si="0"/>
        <v>0</v>
      </c>
      <c r="AQ13" s="52">
        <f t="shared" si="0"/>
        <v>4</v>
      </c>
      <c r="AR13" s="52">
        <f t="shared" si="0"/>
        <v>116</v>
      </c>
      <c r="AS13" s="52">
        <f t="shared" si="0"/>
        <v>133</v>
      </c>
      <c r="AT13" s="52">
        <f t="shared" si="0"/>
        <v>11</v>
      </c>
      <c r="AU13" s="52">
        <f t="shared" si="0"/>
        <v>4</v>
      </c>
      <c r="AV13" s="52">
        <f t="shared" si="0"/>
        <v>144</v>
      </c>
      <c r="AW13" s="52">
        <f t="shared" si="0"/>
        <v>91</v>
      </c>
      <c r="AX13" s="52">
        <f>AX14+AX105+AX110+AX139</f>
        <v>85</v>
      </c>
    </row>
    <row r="14" spans="1:50" s="30" customFormat="1" ht="23.25" customHeight="1">
      <c r="A14" s="49" t="s">
        <v>58</v>
      </c>
      <c r="B14" s="50" t="s">
        <v>60</v>
      </c>
      <c r="C14" s="40"/>
      <c r="D14" s="40"/>
      <c r="E14" s="40"/>
      <c r="F14" s="40"/>
      <c r="G14" s="53"/>
      <c r="H14" s="54"/>
      <c r="I14" s="52">
        <f>SUM(I15:I103)</f>
        <v>977</v>
      </c>
      <c r="J14" s="52">
        <f>SUM(J15:J103)</f>
        <v>781</v>
      </c>
      <c r="K14" s="52">
        <f aca="true" t="shared" si="1" ref="K14:U14">SUBTOTAL(9,K15:K104)</f>
        <v>65</v>
      </c>
      <c r="L14" s="52">
        <f t="shared" si="1"/>
        <v>43</v>
      </c>
      <c r="M14" s="52">
        <f t="shared" si="1"/>
        <v>127</v>
      </c>
      <c r="N14" s="52">
        <f t="shared" si="1"/>
        <v>73</v>
      </c>
      <c r="O14" s="52">
        <f t="shared" si="1"/>
        <v>0</v>
      </c>
      <c r="P14" s="52">
        <f t="shared" si="1"/>
        <v>10</v>
      </c>
      <c r="Q14" s="52">
        <f t="shared" si="1"/>
        <v>0</v>
      </c>
      <c r="R14" s="52">
        <f t="shared" si="1"/>
        <v>29</v>
      </c>
      <c r="S14" s="52">
        <f t="shared" si="1"/>
        <v>1</v>
      </c>
      <c r="T14" s="52">
        <f t="shared" si="1"/>
        <v>0</v>
      </c>
      <c r="U14" s="52">
        <f t="shared" si="1"/>
        <v>0</v>
      </c>
      <c r="V14" s="52">
        <f aca="true" t="shared" si="2" ref="V14:AX14">SUM(V15:V103)</f>
        <v>2</v>
      </c>
      <c r="W14" s="52">
        <f t="shared" si="2"/>
        <v>8</v>
      </c>
      <c r="X14" s="52">
        <f t="shared" si="2"/>
        <v>12</v>
      </c>
      <c r="Y14" s="52">
        <f t="shared" si="2"/>
        <v>2</v>
      </c>
      <c r="Z14" s="52">
        <f t="shared" si="2"/>
        <v>6</v>
      </c>
      <c r="AA14" s="52">
        <f t="shared" si="2"/>
        <v>12</v>
      </c>
      <c r="AB14" s="52">
        <f t="shared" si="2"/>
        <v>9</v>
      </c>
      <c r="AC14" s="52">
        <f t="shared" si="2"/>
        <v>2</v>
      </c>
      <c r="AD14" s="52">
        <f t="shared" si="2"/>
        <v>8</v>
      </c>
      <c r="AE14" s="52">
        <f t="shared" si="2"/>
        <v>6</v>
      </c>
      <c r="AF14" s="52">
        <f t="shared" si="2"/>
        <v>0</v>
      </c>
      <c r="AG14" s="52">
        <f t="shared" si="2"/>
        <v>0</v>
      </c>
      <c r="AH14" s="52">
        <f t="shared" si="2"/>
        <v>4</v>
      </c>
      <c r="AI14" s="52">
        <f t="shared" si="2"/>
        <v>0</v>
      </c>
      <c r="AJ14" s="52">
        <f t="shared" si="2"/>
        <v>8</v>
      </c>
      <c r="AK14" s="52">
        <f t="shared" si="2"/>
        <v>0</v>
      </c>
      <c r="AL14" s="52">
        <f t="shared" si="2"/>
        <v>3</v>
      </c>
      <c r="AM14" s="52">
        <f t="shared" si="2"/>
        <v>119</v>
      </c>
      <c r="AN14" s="52">
        <f t="shared" si="2"/>
        <v>30</v>
      </c>
      <c r="AO14" s="52">
        <f t="shared" si="2"/>
        <v>0</v>
      </c>
      <c r="AP14" s="52">
        <f t="shared" si="2"/>
        <v>0</v>
      </c>
      <c r="AQ14" s="52">
        <f t="shared" si="2"/>
        <v>4</v>
      </c>
      <c r="AR14" s="52">
        <f t="shared" si="2"/>
        <v>116</v>
      </c>
      <c r="AS14" s="52">
        <f t="shared" si="2"/>
        <v>133</v>
      </c>
      <c r="AT14" s="52">
        <f t="shared" si="2"/>
        <v>11</v>
      </c>
      <c r="AU14" s="52">
        <f t="shared" si="2"/>
        <v>4</v>
      </c>
      <c r="AV14" s="52">
        <f t="shared" si="2"/>
        <v>144</v>
      </c>
      <c r="AW14" s="52">
        <f t="shared" si="2"/>
        <v>11</v>
      </c>
      <c r="AX14" s="52">
        <f t="shared" si="2"/>
        <v>85</v>
      </c>
    </row>
    <row r="15" spans="1:50" s="60" customFormat="1" ht="24" customHeight="1">
      <c r="A15" s="49" t="s">
        <v>58</v>
      </c>
      <c r="B15" s="55" t="s">
        <v>61</v>
      </c>
      <c r="C15" s="55">
        <v>1</v>
      </c>
      <c r="D15" s="55" t="s">
        <v>62</v>
      </c>
      <c r="E15" s="35" t="s">
        <v>63</v>
      </c>
      <c r="F15" s="56" t="s">
        <v>64</v>
      </c>
      <c r="G15" s="57" t="s">
        <v>65</v>
      </c>
      <c r="H15" s="58" t="s">
        <v>66</v>
      </c>
      <c r="I15" s="59">
        <v>12</v>
      </c>
      <c r="J15" s="59">
        <v>12</v>
      </c>
      <c r="K15" s="59">
        <v>1</v>
      </c>
      <c r="L15" s="59">
        <v>3</v>
      </c>
      <c r="M15" s="59">
        <v>10</v>
      </c>
      <c r="N15" s="59"/>
      <c r="O15" s="59"/>
      <c r="P15" s="59">
        <v>2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>
        <v>3</v>
      </c>
      <c r="AM15" s="59"/>
      <c r="AN15" s="59">
        <v>1</v>
      </c>
      <c r="AO15" s="59"/>
      <c r="AP15" s="59"/>
      <c r="AQ15" s="59"/>
      <c r="AR15" s="59">
        <v>2</v>
      </c>
      <c r="AS15" s="59"/>
      <c r="AT15" s="59"/>
      <c r="AU15" s="59"/>
      <c r="AV15" s="59">
        <v>1</v>
      </c>
      <c r="AW15" s="59">
        <v>1</v>
      </c>
      <c r="AX15" s="60">
        <v>1</v>
      </c>
    </row>
    <row r="16" spans="1:50" s="60" customFormat="1" ht="24" customHeight="1">
      <c r="A16" s="61" t="s">
        <v>58</v>
      </c>
      <c r="B16" s="55" t="s">
        <v>67</v>
      </c>
      <c r="C16" s="55">
        <v>1</v>
      </c>
      <c r="D16" s="55" t="s">
        <v>62</v>
      </c>
      <c r="E16" s="35" t="s">
        <v>63</v>
      </c>
      <c r="F16" s="56" t="s">
        <v>64</v>
      </c>
      <c r="G16" s="57" t="s">
        <v>65</v>
      </c>
      <c r="H16" s="58" t="s">
        <v>66</v>
      </c>
      <c r="I16" s="59">
        <v>20</v>
      </c>
      <c r="J16" s="59">
        <v>20</v>
      </c>
      <c r="K16" s="59">
        <v>1</v>
      </c>
      <c r="L16" s="59">
        <v>5</v>
      </c>
      <c r="M16" s="59">
        <v>10</v>
      </c>
      <c r="N16" s="59"/>
      <c r="O16" s="59"/>
      <c r="P16" s="59">
        <v>2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>
        <v>1</v>
      </c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>
        <v>1</v>
      </c>
      <c r="AO16" s="59"/>
      <c r="AP16" s="59"/>
      <c r="AQ16" s="59"/>
      <c r="AR16" s="59">
        <v>2</v>
      </c>
      <c r="AS16" s="59"/>
      <c r="AT16" s="59"/>
      <c r="AU16" s="59"/>
      <c r="AV16" s="59">
        <v>1</v>
      </c>
      <c r="AW16" s="59">
        <v>1</v>
      </c>
      <c r="AX16" s="60">
        <v>1</v>
      </c>
    </row>
    <row r="17" spans="1:50" s="60" customFormat="1" ht="24" customHeight="1">
      <c r="A17" s="61" t="s">
        <v>58</v>
      </c>
      <c r="B17" s="55" t="s">
        <v>68</v>
      </c>
      <c r="C17" s="55">
        <v>1</v>
      </c>
      <c r="D17" s="55" t="s">
        <v>62</v>
      </c>
      <c r="E17" s="35" t="s">
        <v>63</v>
      </c>
      <c r="F17" s="56" t="s">
        <v>64</v>
      </c>
      <c r="G17" s="57" t="s">
        <v>69</v>
      </c>
      <c r="H17" s="58" t="s">
        <v>70</v>
      </c>
      <c r="I17" s="59">
        <v>12</v>
      </c>
      <c r="J17" s="59">
        <v>12</v>
      </c>
      <c r="K17" s="59">
        <v>1</v>
      </c>
      <c r="L17" s="59">
        <v>3</v>
      </c>
      <c r="M17" s="59">
        <v>10</v>
      </c>
      <c r="N17" s="59"/>
      <c r="O17" s="59"/>
      <c r="P17" s="59">
        <v>2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>
        <v>1</v>
      </c>
      <c r="AD17" s="59">
        <v>3</v>
      </c>
      <c r="AE17" s="59"/>
      <c r="AF17" s="59"/>
      <c r="AG17" s="59"/>
      <c r="AH17" s="59"/>
      <c r="AI17" s="59"/>
      <c r="AJ17" s="59"/>
      <c r="AK17" s="59"/>
      <c r="AL17" s="59"/>
      <c r="AM17" s="59"/>
      <c r="AN17" s="59">
        <v>1</v>
      </c>
      <c r="AO17" s="59"/>
      <c r="AP17" s="59"/>
      <c r="AQ17" s="59"/>
      <c r="AR17" s="59">
        <v>2</v>
      </c>
      <c r="AS17" s="59"/>
      <c r="AT17" s="59"/>
      <c r="AU17" s="59"/>
      <c r="AV17" s="59">
        <v>1</v>
      </c>
      <c r="AW17" s="59">
        <v>1</v>
      </c>
      <c r="AX17" s="60">
        <v>1</v>
      </c>
    </row>
    <row r="18" spans="1:50" s="30" customFormat="1" ht="24" customHeight="1">
      <c r="A18" s="61" t="s">
        <v>58</v>
      </c>
      <c r="B18" s="55" t="s">
        <v>71</v>
      </c>
      <c r="C18" s="55">
        <v>1</v>
      </c>
      <c r="D18" s="55" t="s">
        <v>62</v>
      </c>
      <c r="E18" s="35" t="s">
        <v>63</v>
      </c>
      <c r="F18" s="56" t="s">
        <v>64</v>
      </c>
      <c r="G18" s="57" t="s">
        <v>69</v>
      </c>
      <c r="H18" s="58" t="s">
        <v>70</v>
      </c>
      <c r="I18" s="59">
        <v>8</v>
      </c>
      <c r="J18" s="59">
        <v>8</v>
      </c>
      <c r="K18" s="59">
        <v>1</v>
      </c>
      <c r="L18" s="59">
        <v>1</v>
      </c>
      <c r="M18" s="62">
        <v>6</v>
      </c>
      <c r="N18" s="63"/>
      <c r="O18" s="59"/>
      <c r="P18" s="59"/>
      <c r="Q18" s="59"/>
      <c r="R18" s="59"/>
      <c r="S18" s="59"/>
      <c r="T18" s="59"/>
      <c r="U18" s="59"/>
      <c r="V18" s="59"/>
      <c r="W18" s="59">
        <v>1</v>
      </c>
      <c r="X18" s="59"/>
      <c r="Y18" s="59">
        <v>1</v>
      </c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>
        <v>1</v>
      </c>
      <c r="AS18" s="59"/>
      <c r="AT18" s="59"/>
      <c r="AU18" s="59"/>
      <c r="AV18" s="59"/>
      <c r="AW18" s="59"/>
      <c r="AX18" s="60">
        <v>1</v>
      </c>
    </row>
    <row r="19" spans="1:50" s="30" customFormat="1" ht="24" customHeight="1">
      <c r="A19" s="61" t="s">
        <v>58</v>
      </c>
      <c r="B19" s="55" t="s">
        <v>72</v>
      </c>
      <c r="C19" s="55">
        <v>1</v>
      </c>
      <c r="D19" s="55" t="s">
        <v>62</v>
      </c>
      <c r="E19" s="35" t="s">
        <v>63</v>
      </c>
      <c r="F19" s="56" t="s">
        <v>64</v>
      </c>
      <c r="G19" s="57" t="s">
        <v>65</v>
      </c>
      <c r="H19" s="58" t="s">
        <v>70</v>
      </c>
      <c r="I19" s="59">
        <v>8</v>
      </c>
      <c r="J19" s="59">
        <v>8</v>
      </c>
      <c r="K19" s="59">
        <v>1</v>
      </c>
      <c r="L19" s="59">
        <v>1</v>
      </c>
      <c r="M19" s="62">
        <v>6</v>
      </c>
      <c r="N19" s="63"/>
      <c r="O19" s="59"/>
      <c r="P19" s="59"/>
      <c r="Q19" s="59"/>
      <c r="R19" s="59"/>
      <c r="S19" s="59"/>
      <c r="T19" s="59"/>
      <c r="U19" s="59"/>
      <c r="V19" s="59"/>
      <c r="W19" s="59">
        <v>1</v>
      </c>
      <c r="X19" s="59"/>
      <c r="Y19" s="59">
        <v>1</v>
      </c>
      <c r="Z19" s="59"/>
      <c r="AA19" s="59"/>
      <c r="AB19" s="59">
        <v>1</v>
      </c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>
        <v>1</v>
      </c>
      <c r="AS19" s="59"/>
      <c r="AT19" s="59"/>
      <c r="AU19" s="59"/>
      <c r="AV19" s="59"/>
      <c r="AW19" s="59"/>
      <c r="AX19" s="60">
        <v>1</v>
      </c>
    </row>
    <row r="20" spans="1:50" s="30" customFormat="1" ht="24" customHeight="1">
      <c r="A20" s="61" t="s">
        <v>58</v>
      </c>
      <c r="B20" s="55" t="s">
        <v>73</v>
      </c>
      <c r="C20" s="55">
        <v>2</v>
      </c>
      <c r="D20" s="55" t="s">
        <v>74</v>
      </c>
      <c r="E20" s="35" t="s">
        <v>63</v>
      </c>
      <c r="F20" s="56" t="s">
        <v>64</v>
      </c>
      <c r="G20" s="57" t="s">
        <v>69</v>
      </c>
      <c r="H20" s="58" t="s">
        <v>70</v>
      </c>
      <c r="I20" s="59">
        <v>8</v>
      </c>
      <c r="J20" s="59">
        <v>8</v>
      </c>
      <c r="K20" s="59">
        <v>1</v>
      </c>
      <c r="L20" s="59">
        <v>2</v>
      </c>
      <c r="M20" s="59">
        <v>5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>
        <v>1</v>
      </c>
      <c r="AC20" s="59"/>
      <c r="AD20" s="59"/>
      <c r="AE20" s="59"/>
      <c r="AF20" s="59"/>
      <c r="AG20" s="59"/>
      <c r="AH20" s="59">
        <v>1</v>
      </c>
      <c r="AI20" s="59"/>
      <c r="AJ20" s="59">
        <v>1</v>
      </c>
      <c r="AK20" s="59"/>
      <c r="AL20" s="59"/>
      <c r="AM20" s="59"/>
      <c r="AN20" s="59"/>
      <c r="AO20" s="59"/>
      <c r="AP20" s="59"/>
      <c r="AQ20" s="59"/>
      <c r="AR20" s="59">
        <v>1</v>
      </c>
      <c r="AS20" s="59"/>
      <c r="AT20" s="59"/>
      <c r="AU20" s="59"/>
      <c r="AV20" s="59"/>
      <c r="AW20" s="59">
        <v>1</v>
      </c>
      <c r="AX20" s="60">
        <v>1</v>
      </c>
    </row>
    <row r="21" spans="1:50" s="30" customFormat="1" ht="24" customHeight="1">
      <c r="A21" s="61" t="s">
        <v>58</v>
      </c>
      <c r="B21" s="55" t="s">
        <v>75</v>
      </c>
      <c r="C21" s="55">
        <v>2</v>
      </c>
      <c r="D21" s="55" t="s">
        <v>74</v>
      </c>
      <c r="E21" s="35" t="s">
        <v>63</v>
      </c>
      <c r="F21" s="56" t="s">
        <v>64</v>
      </c>
      <c r="G21" s="57" t="s">
        <v>65</v>
      </c>
      <c r="H21" s="58" t="s">
        <v>70</v>
      </c>
      <c r="I21" s="59">
        <v>10</v>
      </c>
      <c r="J21" s="59">
        <v>10</v>
      </c>
      <c r="K21" s="59">
        <v>1</v>
      </c>
      <c r="L21" s="59">
        <v>2</v>
      </c>
      <c r="M21" s="59">
        <v>5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>
        <v>1</v>
      </c>
      <c r="AC21" s="59"/>
      <c r="AD21" s="59"/>
      <c r="AE21" s="59"/>
      <c r="AF21" s="59"/>
      <c r="AG21" s="59"/>
      <c r="AH21" s="59">
        <v>1</v>
      </c>
      <c r="AI21" s="59"/>
      <c r="AJ21" s="59">
        <v>1</v>
      </c>
      <c r="AK21" s="59"/>
      <c r="AL21" s="59"/>
      <c r="AM21" s="59"/>
      <c r="AN21" s="59"/>
      <c r="AO21" s="59"/>
      <c r="AP21" s="59"/>
      <c r="AQ21" s="59"/>
      <c r="AR21" s="59">
        <v>1</v>
      </c>
      <c r="AS21" s="59"/>
      <c r="AT21" s="59"/>
      <c r="AU21" s="59"/>
      <c r="AV21" s="59"/>
      <c r="AW21" s="59">
        <v>1</v>
      </c>
      <c r="AX21" s="60">
        <v>1</v>
      </c>
    </row>
    <row r="22" spans="1:50" s="30" customFormat="1" ht="24" customHeight="1">
      <c r="A22" s="61" t="s">
        <v>58</v>
      </c>
      <c r="B22" s="55" t="s">
        <v>76</v>
      </c>
      <c r="C22" s="55">
        <v>2</v>
      </c>
      <c r="D22" s="55" t="s">
        <v>74</v>
      </c>
      <c r="E22" s="35" t="s">
        <v>63</v>
      </c>
      <c r="F22" s="56" t="s">
        <v>64</v>
      </c>
      <c r="G22" s="57" t="s">
        <v>69</v>
      </c>
      <c r="H22" s="58" t="s">
        <v>70</v>
      </c>
      <c r="I22" s="59">
        <v>10</v>
      </c>
      <c r="J22" s="59">
        <v>10</v>
      </c>
      <c r="K22" s="59">
        <v>1</v>
      </c>
      <c r="L22" s="59">
        <v>2</v>
      </c>
      <c r="M22" s="59">
        <v>5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>
        <v>1</v>
      </c>
      <c r="AC22" s="59"/>
      <c r="AD22" s="59"/>
      <c r="AE22" s="59"/>
      <c r="AF22" s="59"/>
      <c r="AG22" s="59"/>
      <c r="AH22" s="59">
        <v>1</v>
      </c>
      <c r="AI22" s="59"/>
      <c r="AJ22" s="59">
        <v>1</v>
      </c>
      <c r="AK22" s="59"/>
      <c r="AL22" s="59"/>
      <c r="AM22" s="59"/>
      <c r="AN22" s="59"/>
      <c r="AO22" s="59"/>
      <c r="AP22" s="59"/>
      <c r="AQ22" s="59"/>
      <c r="AR22" s="59">
        <v>1</v>
      </c>
      <c r="AS22" s="59"/>
      <c r="AT22" s="59"/>
      <c r="AU22" s="59"/>
      <c r="AV22" s="59"/>
      <c r="AW22" s="59"/>
      <c r="AX22" s="60">
        <v>1</v>
      </c>
    </row>
    <row r="23" spans="1:50" s="30" customFormat="1" ht="24" customHeight="1">
      <c r="A23" s="61" t="s">
        <v>58</v>
      </c>
      <c r="B23" s="55" t="s">
        <v>77</v>
      </c>
      <c r="C23" s="55">
        <v>2</v>
      </c>
      <c r="D23" s="55" t="s">
        <v>74</v>
      </c>
      <c r="E23" s="35" t="s">
        <v>63</v>
      </c>
      <c r="F23" s="56" t="s">
        <v>64</v>
      </c>
      <c r="G23" s="57" t="s">
        <v>65</v>
      </c>
      <c r="H23" s="58" t="s">
        <v>70</v>
      </c>
      <c r="I23" s="59">
        <v>10</v>
      </c>
      <c r="J23" s="59">
        <v>10</v>
      </c>
      <c r="K23" s="59">
        <v>1</v>
      </c>
      <c r="L23" s="59">
        <v>2</v>
      </c>
      <c r="M23" s="59">
        <v>5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>
        <v>1</v>
      </c>
      <c r="AC23" s="59"/>
      <c r="AD23" s="59"/>
      <c r="AE23" s="59"/>
      <c r="AF23" s="59"/>
      <c r="AG23" s="59"/>
      <c r="AH23" s="59">
        <v>1</v>
      </c>
      <c r="AI23" s="59"/>
      <c r="AJ23" s="59">
        <v>1</v>
      </c>
      <c r="AK23" s="59"/>
      <c r="AL23" s="59"/>
      <c r="AM23" s="59"/>
      <c r="AN23" s="59"/>
      <c r="AO23" s="59"/>
      <c r="AP23" s="59"/>
      <c r="AQ23" s="59"/>
      <c r="AR23" s="59">
        <v>1</v>
      </c>
      <c r="AS23" s="59"/>
      <c r="AT23" s="59"/>
      <c r="AU23" s="59"/>
      <c r="AV23" s="59"/>
      <c r="AW23" s="59">
        <v>1</v>
      </c>
      <c r="AX23" s="60">
        <v>1</v>
      </c>
    </row>
    <row r="24" spans="1:50" s="30" customFormat="1" ht="24" customHeight="1">
      <c r="A24" s="61" t="s">
        <v>58</v>
      </c>
      <c r="B24" s="55" t="s">
        <v>78</v>
      </c>
      <c r="C24" s="55">
        <v>2</v>
      </c>
      <c r="D24" s="55" t="s">
        <v>74</v>
      </c>
      <c r="E24" s="35" t="s">
        <v>63</v>
      </c>
      <c r="F24" s="56" t="s">
        <v>64</v>
      </c>
      <c r="G24" s="57" t="s">
        <v>65</v>
      </c>
      <c r="H24" s="64" t="s">
        <v>70</v>
      </c>
      <c r="I24" s="59">
        <v>8</v>
      </c>
      <c r="J24" s="59">
        <v>8</v>
      </c>
      <c r="K24" s="59">
        <v>1</v>
      </c>
      <c r="L24" s="59">
        <v>2</v>
      </c>
      <c r="M24" s="59">
        <v>5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>
        <v>1</v>
      </c>
      <c r="AC24" s="59"/>
      <c r="AD24" s="59"/>
      <c r="AE24" s="59"/>
      <c r="AF24" s="59"/>
      <c r="AG24" s="59"/>
      <c r="AH24" s="59"/>
      <c r="AI24" s="59"/>
      <c r="AJ24" s="59">
        <v>1</v>
      </c>
      <c r="AK24" s="59"/>
      <c r="AL24" s="59"/>
      <c r="AM24" s="59"/>
      <c r="AN24" s="59"/>
      <c r="AO24" s="59"/>
      <c r="AP24" s="59"/>
      <c r="AQ24" s="59"/>
      <c r="AR24" s="59">
        <v>1</v>
      </c>
      <c r="AS24" s="59"/>
      <c r="AT24" s="59"/>
      <c r="AU24" s="59"/>
      <c r="AV24" s="59"/>
      <c r="AW24" s="59"/>
      <c r="AX24" s="60">
        <v>1</v>
      </c>
    </row>
    <row r="25" spans="1:50" s="30" customFormat="1" ht="24" customHeight="1">
      <c r="A25" s="61" t="s">
        <v>58</v>
      </c>
      <c r="B25" s="55" t="s">
        <v>79</v>
      </c>
      <c r="C25" s="55">
        <v>3</v>
      </c>
      <c r="D25" s="55" t="s">
        <v>74</v>
      </c>
      <c r="E25" s="35" t="s">
        <v>63</v>
      </c>
      <c r="F25" s="56" t="s">
        <v>64</v>
      </c>
      <c r="G25" s="65" t="s">
        <v>69</v>
      </c>
      <c r="H25" s="64" t="s">
        <v>70</v>
      </c>
      <c r="I25" s="59">
        <v>8</v>
      </c>
      <c r="J25" s="59">
        <v>8</v>
      </c>
      <c r="K25" s="59"/>
      <c r="L25" s="59">
        <v>1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>
        <v>1</v>
      </c>
      <c r="AS25" s="59"/>
      <c r="AT25" s="59"/>
      <c r="AU25" s="59"/>
      <c r="AV25" s="59"/>
      <c r="AW25" s="59"/>
      <c r="AX25" s="60">
        <v>1</v>
      </c>
    </row>
    <row r="26" spans="1:50" s="30" customFormat="1" ht="24" customHeight="1">
      <c r="A26" s="61" t="s">
        <v>58</v>
      </c>
      <c r="B26" s="55" t="s">
        <v>80</v>
      </c>
      <c r="C26" s="55">
        <v>3</v>
      </c>
      <c r="D26" s="55" t="s">
        <v>74</v>
      </c>
      <c r="E26" s="35" t="s">
        <v>63</v>
      </c>
      <c r="F26" s="56" t="s">
        <v>64</v>
      </c>
      <c r="G26" s="57" t="s">
        <v>65</v>
      </c>
      <c r="H26" s="64" t="s">
        <v>70</v>
      </c>
      <c r="I26" s="59">
        <v>8</v>
      </c>
      <c r="J26" s="59">
        <v>8</v>
      </c>
      <c r="K26" s="59"/>
      <c r="L26" s="59">
        <v>1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>
        <v>1</v>
      </c>
      <c r="AS26" s="59"/>
      <c r="AT26" s="59"/>
      <c r="AU26" s="59"/>
      <c r="AV26" s="59"/>
      <c r="AW26" s="59"/>
      <c r="AX26" s="60">
        <v>1</v>
      </c>
    </row>
    <row r="27" spans="1:50" s="30" customFormat="1" ht="27.75" customHeight="1">
      <c r="A27" s="61" t="s">
        <v>58</v>
      </c>
      <c r="B27" s="55" t="s">
        <v>81</v>
      </c>
      <c r="C27" s="55">
        <v>3</v>
      </c>
      <c r="D27" s="55" t="s">
        <v>74</v>
      </c>
      <c r="E27" s="35" t="s">
        <v>63</v>
      </c>
      <c r="F27" s="56" t="s">
        <v>64</v>
      </c>
      <c r="G27" s="57" t="s">
        <v>65</v>
      </c>
      <c r="H27" s="64" t="s">
        <v>70</v>
      </c>
      <c r="I27" s="59">
        <v>8</v>
      </c>
      <c r="J27" s="59">
        <v>8</v>
      </c>
      <c r="K27" s="59"/>
      <c r="L27" s="59">
        <v>1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>
        <v>1</v>
      </c>
      <c r="AS27" s="59"/>
      <c r="AT27" s="59"/>
      <c r="AU27" s="59"/>
      <c r="AV27" s="59"/>
      <c r="AW27" s="59"/>
      <c r="AX27" s="60">
        <v>1</v>
      </c>
    </row>
    <row r="28" spans="1:50" s="30" customFormat="1" ht="24.75" customHeight="1">
      <c r="A28" s="61" t="s">
        <v>58</v>
      </c>
      <c r="B28" s="55" t="s">
        <v>82</v>
      </c>
      <c r="C28" s="55">
        <v>3</v>
      </c>
      <c r="D28" s="55" t="s">
        <v>74</v>
      </c>
      <c r="E28" s="35" t="s">
        <v>63</v>
      </c>
      <c r="F28" s="56" t="s">
        <v>64</v>
      </c>
      <c r="G28" s="57" t="s">
        <v>65</v>
      </c>
      <c r="H28" s="64" t="s">
        <v>70</v>
      </c>
      <c r="I28" s="59">
        <v>8</v>
      </c>
      <c r="J28" s="59">
        <v>8</v>
      </c>
      <c r="K28" s="59"/>
      <c r="L28" s="59">
        <v>1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>
        <v>1</v>
      </c>
      <c r="AS28" s="59"/>
      <c r="AT28" s="59"/>
      <c r="AU28" s="59"/>
      <c r="AV28" s="59"/>
      <c r="AW28" s="59">
        <v>1</v>
      </c>
      <c r="AX28" s="60">
        <v>1</v>
      </c>
    </row>
    <row r="29" spans="1:50" s="30" customFormat="1" ht="25.5" customHeight="1">
      <c r="A29" s="61" t="s">
        <v>58</v>
      </c>
      <c r="B29" s="55" t="s">
        <v>83</v>
      </c>
      <c r="C29" s="55">
        <v>2</v>
      </c>
      <c r="D29" s="55" t="s">
        <v>74</v>
      </c>
      <c r="E29" s="35" t="s">
        <v>63</v>
      </c>
      <c r="F29" s="56" t="s">
        <v>64</v>
      </c>
      <c r="G29" s="57" t="s">
        <v>65</v>
      </c>
      <c r="H29" s="64" t="s">
        <v>70</v>
      </c>
      <c r="I29" s="59">
        <v>8</v>
      </c>
      <c r="J29" s="59">
        <v>8</v>
      </c>
      <c r="K29" s="59"/>
      <c r="L29" s="59">
        <v>1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>
        <v>1</v>
      </c>
      <c r="AS29" s="59"/>
      <c r="AT29" s="59"/>
      <c r="AU29" s="59"/>
      <c r="AV29" s="59"/>
      <c r="AW29" s="59"/>
      <c r="AX29" s="60">
        <v>1</v>
      </c>
    </row>
    <row r="30" spans="1:50" s="30" customFormat="1" ht="25.5" customHeight="1">
      <c r="A30" s="61" t="s">
        <v>58</v>
      </c>
      <c r="B30" s="55" t="s">
        <v>84</v>
      </c>
      <c r="C30" s="55">
        <v>3</v>
      </c>
      <c r="D30" s="55" t="s">
        <v>74</v>
      </c>
      <c r="E30" s="35" t="s">
        <v>63</v>
      </c>
      <c r="F30" s="56" t="s">
        <v>64</v>
      </c>
      <c r="G30" s="57" t="s">
        <v>65</v>
      </c>
      <c r="H30" s="64" t="s">
        <v>70</v>
      </c>
      <c r="I30" s="59">
        <v>8</v>
      </c>
      <c r="J30" s="59">
        <v>8</v>
      </c>
      <c r="K30" s="59"/>
      <c r="L30" s="59">
        <v>1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>
        <v>1</v>
      </c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>
        <v>1</v>
      </c>
      <c r="AS30" s="59"/>
      <c r="AT30" s="59"/>
      <c r="AU30" s="59"/>
      <c r="AV30" s="59"/>
      <c r="AW30" s="59"/>
      <c r="AX30" s="60">
        <v>1</v>
      </c>
    </row>
    <row r="31" spans="1:50" s="30" customFormat="1" ht="25.5" customHeight="1">
      <c r="A31" s="61" t="s">
        <v>58</v>
      </c>
      <c r="B31" s="55" t="s">
        <v>85</v>
      </c>
      <c r="C31" s="55">
        <v>3</v>
      </c>
      <c r="D31" s="55" t="s">
        <v>74</v>
      </c>
      <c r="E31" s="35" t="s">
        <v>63</v>
      </c>
      <c r="F31" s="56" t="s">
        <v>64</v>
      </c>
      <c r="G31" s="57" t="s">
        <v>65</v>
      </c>
      <c r="H31" s="64" t="s">
        <v>70</v>
      </c>
      <c r="I31" s="59">
        <v>8</v>
      </c>
      <c r="J31" s="59">
        <v>8</v>
      </c>
      <c r="K31" s="59"/>
      <c r="L31" s="59">
        <v>1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>
        <v>1</v>
      </c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>
        <v>1</v>
      </c>
      <c r="AS31" s="59"/>
      <c r="AT31" s="59"/>
      <c r="AU31" s="59"/>
      <c r="AV31" s="59"/>
      <c r="AW31" s="59">
        <v>1</v>
      </c>
      <c r="AX31" s="60">
        <v>1</v>
      </c>
    </row>
    <row r="32" spans="1:50" s="30" customFormat="1" ht="25.5" customHeight="1">
      <c r="A32" s="61" t="s">
        <v>58</v>
      </c>
      <c r="B32" s="55" t="s">
        <v>86</v>
      </c>
      <c r="C32" s="55">
        <v>3</v>
      </c>
      <c r="D32" s="55" t="s">
        <v>74</v>
      </c>
      <c r="E32" s="35" t="s">
        <v>63</v>
      </c>
      <c r="F32" s="56" t="s">
        <v>64</v>
      </c>
      <c r="G32" s="65" t="s">
        <v>69</v>
      </c>
      <c r="H32" s="64" t="s">
        <v>70</v>
      </c>
      <c r="I32" s="59">
        <v>8</v>
      </c>
      <c r="J32" s="59">
        <v>8</v>
      </c>
      <c r="K32" s="59"/>
      <c r="L32" s="59">
        <v>1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>
        <v>1</v>
      </c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>
        <v>1</v>
      </c>
      <c r="AS32" s="59"/>
      <c r="AT32" s="59"/>
      <c r="AU32" s="59"/>
      <c r="AV32" s="59"/>
      <c r="AW32" s="59">
        <v>1</v>
      </c>
      <c r="AX32" s="60">
        <v>1</v>
      </c>
    </row>
    <row r="33" spans="1:50" s="62" customFormat="1" ht="21" customHeight="1">
      <c r="A33" s="66" t="s">
        <v>58</v>
      </c>
      <c r="B33" s="55" t="s">
        <v>87</v>
      </c>
      <c r="C33" s="55">
        <v>2</v>
      </c>
      <c r="D33" s="55" t="s">
        <v>74</v>
      </c>
      <c r="E33" s="67" t="s">
        <v>88</v>
      </c>
      <c r="F33" s="68" t="s">
        <v>64</v>
      </c>
      <c r="G33" s="69" t="s">
        <v>89</v>
      </c>
      <c r="H33" s="70" t="s">
        <v>90</v>
      </c>
      <c r="I33" s="59">
        <v>16</v>
      </c>
      <c r="J33" s="59">
        <v>16</v>
      </c>
      <c r="K33" s="59">
        <v>1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>
        <v>2</v>
      </c>
      <c r="AS33" s="59">
        <v>10</v>
      </c>
      <c r="AT33" s="59"/>
      <c r="AU33" s="59"/>
      <c r="AV33" s="59">
        <v>20</v>
      </c>
      <c r="AW33" s="59"/>
      <c r="AX33" s="60">
        <v>1</v>
      </c>
    </row>
    <row r="34" spans="1:50" s="62" customFormat="1" ht="21" customHeight="1">
      <c r="A34" s="66" t="s">
        <v>58</v>
      </c>
      <c r="B34" s="55" t="s">
        <v>91</v>
      </c>
      <c r="C34" s="55">
        <v>2</v>
      </c>
      <c r="D34" s="55" t="s">
        <v>74</v>
      </c>
      <c r="E34" s="67" t="s">
        <v>88</v>
      </c>
      <c r="F34" s="68" t="s">
        <v>64</v>
      </c>
      <c r="G34" s="69" t="s">
        <v>89</v>
      </c>
      <c r="H34" s="70" t="s">
        <v>90</v>
      </c>
      <c r="I34" s="59">
        <v>16</v>
      </c>
      <c r="J34" s="59">
        <v>16</v>
      </c>
      <c r="K34" s="59">
        <v>1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>
        <v>2</v>
      </c>
      <c r="AS34" s="59">
        <v>10</v>
      </c>
      <c r="AT34" s="59"/>
      <c r="AU34" s="59"/>
      <c r="AV34" s="59">
        <v>20</v>
      </c>
      <c r="AW34" s="59"/>
      <c r="AX34" s="60">
        <v>1</v>
      </c>
    </row>
    <row r="35" spans="1:50" s="72" customFormat="1" ht="21" customHeight="1">
      <c r="A35" s="66" t="s">
        <v>58</v>
      </c>
      <c r="B35" s="55" t="s">
        <v>92</v>
      </c>
      <c r="C35" s="55">
        <v>2</v>
      </c>
      <c r="D35" s="55" t="s">
        <v>74</v>
      </c>
      <c r="E35" s="67" t="s">
        <v>88</v>
      </c>
      <c r="F35" s="71" t="s">
        <v>64</v>
      </c>
      <c r="G35" s="69" t="s">
        <v>89</v>
      </c>
      <c r="H35" s="70" t="s">
        <v>90</v>
      </c>
      <c r="I35" s="59">
        <v>16</v>
      </c>
      <c r="J35" s="59">
        <v>16</v>
      </c>
      <c r="K35" s="59">
        <v>1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>
        <v>2</v>
      </c>
      <c r="AS35" s="59">
        <v>5</v>
      </c>
      <c r="AT35" s="59"/>
      <c r="AU35" s="59"/>
      <c r="AV35" s="59">
        <v>10</v>
      </c>
      <c r="AW35" s="59"/>
      <c r="AX35" s="60">
        <v>1</v>
      </c>
    </row>
    <row r="36" spans="1:50" s="72" customFormat="1" ht="21" customHeight="1">
      <c r="A36" s="66" t="s">
        <v>58</v>
      </c>
      <c r="B36" s="55" t="s">
        <v>93</v>
      </c>
      <c r="C36" s="55">
        <v>2</v>
      </c>
      <c r="D36" s="55" t="s">
        <v>74</v>
      </c>
      <c r="E36" s="67" t="s">
        <v>88</v>
      </c>
      <c r="F36" s="71" t="s">
        <v>64</v>
      </c>
      <c r="G36" s="69" t="s">
        <v>89</v>
      </c>
      <c r="H36" s="70" t="s">
        <v>90</v>
      </c>
      <c r="I36" s="59">
        <v>16</v>
      </c>
      <c r="J36" s="59">
        <v>16</v>
      </c>
      <c r="K36" s="59">
        <v>1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>
        <v>2</v>
      </c>
      <c r="AS36" s="59">
        <v>10</v>
      </c>
      <c r="AT36" s="59"/>
      <c r="AU36" s="59"/>
      <c r="AV36" s="59">
        <v>20</v>
      </c>
      <c r="AW36" s="59"/>
      <c r="AX36" s="60">
        <v>1</v>
      </c>
    </row>
    <row r="37" spans="1:50" s="72" customFormat="1" ht="21" customHeight="1">
      <c r="A37" s="66" t="s">
        <v>58</v>
      </c>
      <c r="B37" s="55" t="s">
        <v>94</v>
      </c>
      <c r="C37" s="55">
        <v>2</v>
      </c>
      <c r="D37" s="55" t="s">
        <v>74</v>
      </c>
      <c r="E37" s="67" t="s">
        <v>88</v>
      </c>
      <c r="F37" s="71" t="s">
        <v>64</v>
      </c>
      <c r="G37" s="69" t="s">
        <v>89</v>
      </c>
      <c r="H37" s="70" t="s">
        <v>90</v>
      </c>
      <c r="I37" s="59">
        <v>20</v>
      </c>
      <c r="J37" s="59">
        <v>20</v>
      </c>
      <c r="K37" s="59">
        <v>1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>
        <v>2</v>
      </c>
      <c r="AS37" s="59">
        <v>5</v>
      </c>
      <c r="AT37" s="59"/>
      <c r="AU37" s="59"/>
      <c r="AV37" s="59"/>
      <c r="AW37" s="59"/>
      <c r="AX37" s="60">
        <v>1</v>
      </c>
    </row>
    <row r="38" spans="1:50" s="72" customFormat="1" ht="21" customHeight="1">
      <c r="A38" s="66" t="s">
        <v>58</v>
      </c>
      <c r="B38" s="55" t="s">
        <v>95</v>
      </c>
      <c r="C38" s="55">
        <v>2</v>
      </c>
      <c r="D38" s="55" t="s">
        <v>74</v>
      </c>
      <c r="E38" s="67" t="s">
        <v>88</v>
      </c>
      <c r="F38" s="71" t="s">
        <v>64</v>
      </c>
      <c r="G38" s="69" t="s">
        <v>89</v>
      </c>
      <c r="H38" s="70" t="s">
        <v>90</v>
      </c>
      <c r="I38" s="59">
        <v>16</v>
      </c>
      <c r="J38" s="59">
        <v>16</v>
      </c>
      <c r="K38" s="59">
        <v>1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>
        <v>2</v>
      </c>
      <c r="AS38" s="59">
        <v>10</v>
      </c>
      <c r="AT38" s="59"/>
      <c r="AU38" s="59"/>
      <c r="AV38" s="59">
        <v>10</v>
      </c>
      <c r="AW38" s="59"/>
      <c r="AX38" s="60">
        <v>1</v>
      </c>
    </row>
    <row r="39" spans="1:50" s="72" customFormat="1" ht="21" customHeight="1">
      <c r="A39" s="66" t="s">
        <v>58</v>
      </c>
      <c r="B39" s="55" t="s">
        <v>96</v>
      </c>
      <c r="C39" s="73" t="s">
        <v>97</v>
      </c>
      <c r="D39" s="55" t="s">
        <v>74</v>
      </c>
      <c r="E39" s="67" t="s">
        <v>88</v>
      </c>
      <c r="F39" s="35" t="s">
        <v>64</v>
      </c>
      <c r="G39" s="74" t="s">
        <v>98</v>
      </c>
      <c r="H39" s="70" t="s">
        <v>90</v>
      </c>
      <c r="I39" s="59">
        <v>16</v>
      </c>
      <c r="J39" s="59">
        <v>16</v>
      </c>
      <c r="K39" s="75">
        <v>1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>
        <v>1</v>
      </c>
      <c r="AS39" s="59">
        <v>10</v>
      </c>
      <c r="AT39" s="59"/>
      <c r="AU39" s="59"/>
      <c r="AV39" s="59">
        <v>20</v>
      </c>
      <c r="AW39" s="59"/>
      <c r="AX39" s="60">
        <v>1</v>
      </c>
    </row>
    <row r="40" spans="1:50" s="72" customFormat="1" ht="21" customHeight="1">
      <c r="A40" s="66" t="s">
        <v>58</v>
      </c>
      <c r="B40" s="55" t="s">
        <v>99</v>
      </c>
      <c r="C40" s="55">
        <v>3</v>
      </c>
      <c r="D40" s="55" t="s">
        <v>74</v>
      </c>
      <c r="E40" s="67" t="s">
        <v>88</v>
      </c>
      <c r="F40" s="35" t="s">
        <v>64</v>
      </c>
      <c r="G40" s="69" t="s">
        <v>100</v>
      </c>
      <c r="H40" s="70" t="s">
        <v>90</v>
      </c>
      <c r="I40" s="59">
        <v>6</v>
      </c>
      <c r="J40" s="59">
        <v>6</v>
      </c>
      <c r="K40" s="75">
        <v>1</v>
      </c>
      <c r="L40" s="59">
        <v>2</v>
      </c>
      <c r="M40" s="59">
        <v>10</v>
      </c>
      <c r="N40" s="59"/>
      <c r="O40" s="59"/>
      <c r="P40" s="59"/>
      <c r="Q40" s="59"/>
      <c r="R40" s="59"/>
      <c r="S40" s="59"/>
      <c r="T40" s="59"/>
      <c r="U40" s="59"/>
      <c r="V40" s="59"/>
      <c r="W40" s="59">
        <v>1</v>
      </c>
      <c r="X40" s="59">
        <v>2</v>
      </c>
      <c r="Y40" s="59"/>
      <c r="Z40" s="59">
        <v>1</v>
      </c>
      <c r="AA40" s="59">
        <v>2</v>
      </c>
      <c r="AB40" s="59"/>
      <c r="AC40" s="59"/>
      <c r="AD40" s="59">
        <v>1</v>
      </c>
      <c r="AE40" s="59">
        <v>1</v>
      </c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60">
        <v>1</v>
      </c>
    </row>
    <row r="41" spans="1:50" s="72" customFormat="1" ht="21" customHeight="1">
      <c r="A41" s="66" t="s">
        <v>58</v>
      </c>
      <c r="B41" s="55" t="s">
        <v>101</v>
      </c>
      <c r="C41" s="55">
        <v>3</v>
      </c>
      <c r="D41" s="55" t="s">
        <v>74</v>
      </c>
      <c r="E41" s="67" t="s">
        <v>88</v>
      </c>
      <c r="F41" s="35" t="s">
        <v>64</v>
      </c>
      <c r="G41" s="69" t="s">
        <v>100</v>
      </c>
      <c r="H41" s="70" t="s">
        <v>90</v>
      </c>
      <c r="I41" s="59">
        <v>24</v>
      </c>
      <c r="J41" s="59">
        <v>20</v>
      </c>
      <c r="K41" s="75">
        <v>1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>
        <v>2</v>
      </c>
      <c r="AS41" s="59">
        <v>10</v>
      </c>
      <c r="AT41" s="59"/>
      <c r="AU41" s="59"/>
      <c r="AV41" s="59"/>
      <c r="AW41" s="59"/>
      <c r="AX41" s="60">
        <v>1</v>
      </c>
    </row>
    <row r="42" spans="1:50" s="72" customFormat="1" ht="21" customHeight="1">
      <c r="A42" s="66" t="s">
        <v>58</v>
      </c>
      <c r="B42" s="55" t="s">
        <v>102</v>
      </c>
      <c r="C42" s="55">
        <v>2</v>
      </c>
      <c r="D42" s="55" t="s">
        <v>74</v>
      </c>
      <c r="E42" s="67" t="s">
        <v>88</v>
      </c>
      <c r="F42" s="35" t="s">
        <v>64</v>
      </c>
      <c r="G42" s="76" t="s">
        <v>98</v>
      </c>
      <c r="H42" s="77" t="s">
        <v>103</v>
      </c>
      <c r="I42" s="59">
        <v>22</v>
      </c>
      <c r="J42" s="59">
        <v>22</v>
      </c>
      <c r="K42" s="59">
        <v>1</v>
      </c>
      <c r="L42" s="59">
        <v>2</v>
      </c>
      <c r="M42" s="59">
        <v>10</v>
      </c>
      <c r="N42" s="59"/>
      <c r="O42" s="59"/>
      <c r="P42" s="59"/>
      <c r="Q42" s="59"/>
      <c r="R42" s="59"/>
      <c r="S42" s="59"/>
      <c r="T42" s="59"/>
      <c r="U42" s="59"/>
      <c r="V42" s="59"/>
      <c r="W42" s="59">
        <v>1</v>
      </c>
      <c r="X42" s="59">
        <v>2</v>
      </c>
      <c r="Y42" s="59"/>
      <c r="Z42" s="59">
        <v>1</v>
      </c>
      <c r="AA42" s="59">
        <v>2</v>
      </c>
      <c r="AB42" s="59"/>
      <c r="AC42" s="59"/>
      <c r="AD42" s="59">
        <v>1</v>
      </c>
      <c r="AE42" s="59">
        <v>1</v>
      </c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>
        <v>2</v>
      </c>
      <c r="AS42" s="59">
        <v>10</v>
      </c>
      <c r="AT42" s="59"/>
      <c r="AU42" s="59"/>
      <c r="AV42" s="59">
        <v>20</v>
      </c>
      <c r="AW42" s="59"/>
      <c r="AX42" s="60">
        <v>1</v>
      </c>
    </row>
    <row r="43" spans="1:50" s="81" customFormat="1" ht="21" customHeight="1">
      <c r="A43" s="66" t="s">
        <v>58</v>
      </c>
      <c r="B43" s="55" t="s">
        <v>104</v>
      </c>
      <c r="C43" s="55">
        <v>3</v>
      </c>
      <c r="D43" s="55" t="s">
        <v>62</v>
      </c>
      <c r="E43" s="67" t="s">
        <v>88</v>
      </c>
      <c r="F43" s="78" t="s">
        <v>64</v>
      </c>
      <c r="G43" s="69" t="s">
        <v>100</v>
      </c>
      <c r="H43" s="77" t="s">
        <v>103</v>
      </c>
      <c r="I43" s="79">
        <v>22</v>
      </c>
      <c r="J43" s="65">
        <v>22</v>
      </c>
      <c r="K43" s="80">
        <v>1</v>
      </c>
      <c r="L43" s="59">
        <v>2</v>
      </c>
      <c r="M43" s="59">
        <v>10</v>
      </c>
      <c r="N43" s="59"/>
      <c r="O43" s="59"/>
      <c r="P43" s="59"/>
      <c r="Q43" s="59"/>
      <c r="R43" s="59"/>
      <c r="S43" s="59"/>
      <c r="T43" s="59"/>
      <c r="U43" s="59"/>
      <c r="V43" s="59"/>
      <c r="W43" s="59">
        <v>1</v>
      </c>
      <c r="X43" s="59">
        <v>2</v>
      </c>
      <c r="Y43" s="59"/>
      <c r="Z43" s="59">
        <v>1</v>
      </c>
      <c r="AA43" s="59">
        <v>2</v>
      </c>
      <c r="AB43" s="59"/>
      <c r="AC43" s="59"/>
      <c r="AD43" s="59">
        <v>1</v>
      </c>
      <c r="AE43" s="59">
        <v>1</v>
      </c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>
        <v>2</v>
      </c>
      <c r="AS43" s="59">
        <v>6</v>
      </c>
      <c r="AT43" s="59"/>
      <c r="AU43" s="59"/>
      <c r="AV43" s="59"/>
      <c r="AW43" s="59"/>
      <c r="AX43" s="60">
        <v>1</v>
      </c>
    </row>
    <row r="44" spans="1:50" s="81" customFormat="1" ht="21" customHeight="1">
      <c r="A44" s="66" t="s">
        <v>58</v>
      </c>
      <c r="B44" s="55" t="s">
        <v>105</v>
      </c>
      <c r="C44" s="55">
        <v>3</v>
      </c>
      <c r="D44" s="55" t="s">
        <v>62</v>
      </c>
      <c r="E44" s="67" t="s">
        <v>88</v>
      </c>
      <c r="F44" s="78" t="s">
        <v>64</v>
      </c>
      <c r="G44" s="74" t="s">
        <v>98</v>
      </c>
      <c r="H44" s="77" t="s">
        <v>103</v>
      </c>
      <c r="I44" s="79">
        <v>22</v>
      </c>
      <c r="J44" s="65">
        <v>22</v>
      </c>
      <c r="K44" s="80">
        <v>1</v>
      </c>
      <c r="L44" s="59">
        <v>2</v>
      </c>
      <c r="M44" s="59">
        <v>10</v>
      </c>
      <c r="N44" s="59"/>
      <c r="O44" s="59"/>
      <c r="P44" s="59"/>
      <c r="Q44" s="59"/>
      <c r="R44" s="59"/>
      <c r="S44" s="59"/>
      <c r="T44" s="59"/>
      <c r="U44" s="59"/>
      <c r="V44" s="59"/>
      <c r="W44" s="59">
        <v>1</v>
      </c>
      <c r="X44" s="59">
        <v>2</v>
      </c>
      <c r="Y44" s="59"/>
      <c r="Z44" s="59">
        <v>1</v>
      </c>
      <c r="AA44" s="59">
        <v>2</v>
      </c>
      <c r="AB44" s="59"/>
      <c r="AC44" s="59"/>
      <c r="AD44" s="59">
        <v>1</v>
      </c>
      <c r="AE44" s="59">
        <v>1</v>
      </c>
      <c r="AF44" s="59"/>
      <c r="AG44" s="59"/>
      <c r="AH44" s="59"/>
      <c r="AI44" s="59"/>
      <c r="AJ44" s="59">
        <v>1</v>
      </c>
      <c r="AK44" s="59"/>
      <c r="AL44" s="59"/>
      <c r="AM44" s="59"/>
      <c r="AN44" s="59"/>
      <c r="AO44" s="59"/>
      <c r="AP44" s="59"/>
      <c r="AQ44" s="59"/>
      <c r="AR44" s="59">
        <v>2</v>
      </c>
      <c r="AS44" s="59">
        <v>6</v>
      </c>
      <c r="AT44" s="59"/>
      <c r="AU44" s="59"/>
      <c r="AV44" s="59"/>
      <c r="AW44" s="59"/>
      <c r="AX44" s="60">
        <v>1</v>
      </c>
    </row>
    <row r="45" spans="1:50" s="81" customFormat="1" ht="21" customHeight="1">
      <c r="A45" s="66" t="s">
        <v>58</v>
      </c>
      <c r="B45" s="55" t="s">
        <v>106</v>
      </c>
      <c r="C45" s="55">
        <v>3</v>
      </c>
      <c r="D45" s="55" t="s">
        <v>62</v>
      </c>
      <c r="E45" s="67" t="s">
        <v>88</v>
      </c>
      <c r="F45" s="78" t="s">
        <v>64</v>
      </c>
      <c r="G45" s="74" t="s">
        <v>98</v>
      </c>
      <c r="H45" s="77" t="s">
        <v>103</v>
      </c>
      <c r="I45" s="79">
        <v>22</v>
      </c>
      <c r="J45" s="65">
        <v>22</v>
      </c>
      <c r="K45" s="80">
        <v>1</v>
      </c>
      <c r="L45" s="59">
        <v>2</v>
      </c>
      <c r="M45" s="59">
        <v>10</v>
      </c>
      <c r="N45" s="59"/>
      <c r="O45" s="59"/>
      <c r="P45" s="59"/>
      <c r="Q45" s="59"/>
      <c r="R45" s="59"/>
      <c r="S45" s="59"/>
      <c r="T45" s="59"/>
      <c r="U45" s="59"/>
      <c r="V45" s="59"/>
      <c r="W45" s="59">
        <v>1</v>
      </c>
      <c r="X45" s="59">
        <v>2</v>
      </c>
      <c r="Y45" s="59"/>
      <c r="Z45" s="59">
        <v>1</v>
      </c>
      <c r="AA45" s="59">
        <v>2</v>
      </c>
      <c r="AB45" s="59"/>
      <c r="AC45" s="59"/>
      <c r="AD45" s="59">
        <v>1</v>
      </c>
      <c r="AE45" s="59">
        <v>1</v>
      </c>
      <c r="AF45" s="59"/>
      <c r="AG45" s="59"/>
      <c r="AH45" s="59"/>
      <c r="AI45" s="59"/>
      <c r="AJ45" s="59">
        <v>1</v>
      </c>
      <c r="AK45" s="59"/>
      <c r="AL45" s="59"/>
      <c r="AM45" s="59"/>
      <c r="AN45" s="59"/>
      <c r="AO45" s="59"/>
      <c r="AP45" s="59"/>
      <c r="AQ45" s="59"/>
      <c r="AR45" s="59">
        <v>2</v>
      </c>
      <c r="AS45" s="59">
        <v>6</v>
      </c>
      <c r="AT45" s="59"/>
      <c r="AU45" s="59"/>
      <c r="AV45" s="59"/>
      <c r="AW45" s="59"/>
      <c r="AX45" s="60">
        <v>1</v>
      </c>
    </row>
    <row r="46" spans="1:50" s="81" customFormat="1" ht="25.5" customHeight="1">
      <c r="A46" s="66" t="s">
        <v>58</v>
      </c>
      <c r="B46" s="55" t="s">
        <v>107</v>
      </c>
      <c r="C46" s="73" t="s">
        <v>97</v>
      </c>
      <c r="D46" s="82" t="s">
        <v>62</v>
      </c>
      <c r="E46" s="67" t="s">
        <v>88</v>
      </c>
      <c r="F46" s="78" t="s">
        <v>64</v>
      </c>
      <c r="G46" s="74" t="s">
        <v>98</v>
      </c>
      <c r="H46" s="70" t="s">
        <v>90</v>
      </c>
      <c r="I46" s="79">
        <v>24</v>
      </c>
      <c r="J46" s="65">
        <v>22</v>
      </c>
      <c r="K46" s="80">
        <v>1</v>
      </c>
      <c r="L46" s="59">
        <v>2</v>
      </c>
      <c r="M46" s="83">
        <v>10</v>
      </c>
      <c r="N46" s="59"/>
      <c r="O46" s="59"/>
      <c r="P46" s="59"/>
      <c r="Q46" s="59"/>
      <c r="R46" s="59"/>
      <c r="S46" s="59"/>
      <c r="T46" s="59"/>
      <c r="U46" s="59"/>
      <c r="V46" s="59"/>
      <c r="W46" s="59">
        <v>1</v>
      </c>
      <c r="X46" s="59">
        <v>2</v>
      </c>
      <c r="Y46" s="59"/>
      <c r="Z46" s="59">
        <v>1</v>
      </c>
      <c r="AA46" s="59">
        <v>2</v>
      </c>
      <c r="AB46" s="59"/>
      <c r="AC46" s="59"/>
      <c r="AD46" s="59"/>
      <c r="AE46" s="59">
        <v>1</v>
      </c>
      <c r="AF46" s="59"/>
      <c r="AG46" s="59"/>
      <c r="AH46" s="59"/>
      <c r="AI46" s="59"/>
      <c r="AJ46" s="59">
        <v>1</v>
      </c>
      <c r="AK46" s="59"/>
      <c r="AL46" s="59"/>
      <c r="AM46" s="59"/>
      <c r="AN46" s="59"/>
      <c r="AO46" s="59"/>
      <c r="AP46" s="59"/>
      <c r="AQ46" s="59"/>
      <c r="AR46" s="59">
        <v>2</v>
      </c>
      <c r="AS46" s="59">
        <v>10</v>
      </c>
      <c r="AT46" s="59"/>
      <c r="AU46" s="59"/>
      <c r="AV46" s="59"/>
      <c r="AW46" s="59"/>
      <c r="AX46" s="60">
        <v>1</v>
      </c>
    </row>
    <row r="47" spans="1:50" s="81" customFormat="1" ht="25.5" customHeight="1">
      <c r="A47" s="66" t="s">
        <v>58</v>
      </c>
      <c r="B47" s="55" t="s">
        <v>108</v>
      </c>
      <c r="C47" s="84">
        <v>2</v>
      </c>
      <c r="D47" s="55" t="s">
        <v>109</v>
      </c>
      <c r="E47" s="67" t="s">
        <v>88</v>
      </c>
      <c r="F47" s="56" t="s">
        <v>110</v>
      </c>
      <c r="G47" s="74" t="s">
        <v>98</v>
      </c>
      <c r="H47" s="70" t="s">
        <v>90</v>
      </c>
      <c r="I47" s="59">
        <v>8</v>
      </c>
      <c r="J47" s="59">
        <v>7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>
        <v>1</v>
      </c>
      <c r="AS47" s="59">
        <v>2</v>
      </c>
      <c r="AT47" s="59"/>
      <c r="AU47" s="59"/>
      <c r="AV47" s="59"/>
      <c r="AW47" s="59"/>
      <c r="AX47" s="60">
        <v>1</v>
      </c>
    </row>
    <row r="48" spans="1:50" s="81" customFormat="1" ht="25.5" customHeight="1">
      <c r="A48" s="66" t="s">
        <v>58</v>
      </c>
      <c r="B48" s="55" t="s">
        <v>111</v>
      </c>
      <c r="C48" s="84">
        <v>2</v>
      </c>
      <c r="D48" s="55" t="s">
        <v>109</v>
      </c>
      <c r="E48" s="67" t="s">
        <v>88</v>
      </c>
      <c r="F48" s="56" t="s">
        <v>110</v>
      </c>
      <c r="G48" s="74" t="s">
        <v>98</v>
      </c>
      <c r="H48" s="70" t="s">
        <v>90</v>
      </c>
      <c r="I48" s="59">
        <v>8</v>
      </c>
      <c r="J48" s="59">
        <v>7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>
        <v>1</v>
      </c>
      <c r="AS48" s="59">
        <v>2</v>
      </c>
      <c r="AT48" s="59"/>
      <c r="AU48" s="59"/>
      <c r="AV48" s="59"/>
      <c r="AW48" s="59"/>
      <c r="AX48" s="60">
        <v>1</v>
      </c>
    </row>
    <row r="49" spans="1:50" s="81" customFormat="1" ht="25.5" customHeight="1">
      <c r="A49" s="66" t="s">
        <v>58</v>
      </c>
      <c r="B49" s="85" t="s">
        <v>112</v>
      </c>
      <c r="C49" s="55">
        <v>1</v>
      </c>
      <c r="D49" s="55" t="s">
        <v>62</v>
      </c>
      <c r="E49" s="55" t="s">
        <v>88</v>
      </c>
      <c r="F49" s="55" t="s">
        <v>64</v>
      </c>
      <c r="G49" s="55" t="s">
        <v>113</v>
      </c>
      <c r="H49" s="86" t="s">
        <v>114</v>
      </c>
      <c r="I49" s="87">
        <v>40</v>
      </c>
      <c r="J49" s="87">
        <v>8</v>
      </c>
      <c r="K49" s="87"/>
      <c r="L49" s="72"/>
      <c r="M49" s="72"/>
      <c r="N49" s="72">
        <v>10</v>
      </c>
      <c r="O49" s="72"/>
      <c r="P49" s="72">
        <v>1</v>
      </c>
      <c r="Q49" s="72"/>
      <c r="R49" s="72">
        <v>5</v>
      </c>
      <c r="S49" s="72">
        <v>1</v>
      </c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88">
        <v>2</v>
      </c>
      <c r="AS49" s="88">
        <v>2</v>
      </c>
      <c r="AT49" s="72"/>
      <c r="AU49" s="72"/>
      <c r="AV49" s="72"/>
      <c r="AW49" s="72"/>
      <c r="AX49" s="60">
        <v>1</v>
      </c>
    </row>
    <row r="50" spans="1:50" s="81" customFormat="1" ht="25.5" customHeight="1">
      <c r="A50" s="66" t="s">
        <v>58</v>
      </c>
      <c r="B50" s="89" t="s">
        <v>115</v>
      </c>
      <c r="C50" s="55">
        <v>2</v>
      </c>
      <c r="D50" s="55" t="s">
        <v>74</v>
      </c>
      <c r="E50" s="55" t="s">
        <v>88</v>
      </c>
      <c r="F50" s="55" t="s">
        <v>64</v>
      </c>
      <c r="G50" s="55" t="s">
        <v>116</v>
      </c>
      <c r="H50" s="86" t="s">
        <v>114</v>
      </c>
      <c r="I50" s="87">
        <v>14</v>
      </c>
      <c r="J50" s="87">
        <v>8</v>
      </c>
      <c r="K50" s="72"/>
      <c r="L50" s="72"/>
      <c r="M50" s="72"/>
      <c r="N50" s="72">
        <v>10</v>
      </c>
      <c r="O50" s="72"/>
      <c r="P50" s="72"/>
      <c r="Q50" s="72"/>
      <c r="R50" s="72">
        <v>5</v>
      </c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>
        <v>1</v>
      </c>
      <c r="AS50" s="72">
        <v>1</v>
      </c>
      <c r="AT50" s="72"/>
      <c r="AU50" s="72"/>
      <c r="AV50" s="72"/>
      <c r="AW50" s="72"/>
      <c r="AX50" s="60">
        <v>1</v>
      </c>
    </row>
    <row r="51" spans="1:50" s="81" customFormat="1" ht="25.5" customHeight="1">
      <c r="A51" s="66" t="s">
        <v>58</v>
      </c>
      <c r="B51" s="85" t="s">
        <v>117</v>
      </c>
      <c r="C51" s="55">
        <v>2</v>
      </c>
      <c r="D51" s="55" t="s">
        <v>74</v>
      </c>
      <c r="E51" s="55" t="s">
        <v>88</v>
      </c>
      <c r="F51" s="55" t="s">
        <v>64</v>
      </c>
      <c r="G51" s="55" t="s">
        <v>118</v>
      </c>
      <c r="H51" s="86" t="s">
        <v>114</v>
      </c>
      <c r="I51" s="87">
        <v>16</v>
      </c>
      <c r="J51" s="87">
        <v>8</v>
      </c>
      <c r="K51" s="72"/>
      <c r="L51" s="72"/>
      <c r="M51" s="72"/>
      <c r="N51" s="72">
        <v>10</v>
      </c>
      <c r="O51" s="72"/>
      <c r="P51" s="72">
        <v>1</v>
      </c>
      <c r="Q51" s="72"/>
      <c r="R51" s="72">
        <v>5</v>
      </c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>
        <v>1</v>
      </c>
      <c r="AS51" s="72">
        <v>2</v>
      </c>
      <c r="AT51" s="72"/>
      <c r="AU51" s="72"/>
      <c r="AV51" s="72"/>
      <c r="AW51" s="72"/>
      <c r="AX51" s="60">
        <v>1</v>
      </c>
    </row>
    <row r="52" spans="1:50" s="81" customFormat="1" ht="25.5" customHeight="1">
      <c r="A52" s="66" t="s">
        <v>58</v>
      </c>
      <c r="B52" s="85" t="s">
        <v>119</v>
      </c>
      <c r="C52" s="55">
        <v>2</v>
      </c>
      <c r="D52" s="55" t="s">
        <v>74</v>
      </c>
      <c r="E52" s="55" t="s">
        <v>88</v>
      </c>
      <c r="F52" s="55" t="s">
        <v>64</v>
      </c>
      <c r="G52" s="55" t="s">
        <v>118</v>
      </c>
      <c r="H52" s="86" t="s">
        <v>114</v>
      </c>
      <c r="I52" s="87">
        <v>16</v>
      </c>
      <c r="J52" s="87">
        <v>8</v>
      </c>
      <c r="K52" s="72"/>
      <c r="L52" s="72"/>
      <c r="M52" s="72"/>
      <c r="N52" s="72">
        <v>10</v>
      </c>
      <c r="O52" s="72"/>
      <c r="P52" s="72">
        <v>1</v>
      </c>
      <c r="Q52" s="72"/>
      <c r="R52" s="72">
        <v>3</v>
      </c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>
        <v>1</v>
      </c>
      <c r="AS52" s="72">
        <v>1</v>
      </c>
      <c r="AT52" s="72"/>
      <c r="AU52" s="72"/>
      <c r="AV52" s="72"/>
      <c r="AW52" s="72"/>
      <c r="AX52" s="60">
        <v>1</v>
      </c>
    </row>
    <row r="53" spans="1:50" s="81" customFormat="1" ht="25.5" customHeight="1">
      <c r="A53" s="66" t="s">
        <v>58</v>
      </c>
      <c r="B53" s="85" t="s">
        <v>120</v>
      </c>
      <c r="C53" s="55">
        <v>3</v>
      </c>
      <c r="D53" s="55" t="s">
        <v>109</v>
      </c>
      <c r="E53" s="55" t="s">
        <v>88</v>
      </c>
      <c r="F53" s="55" t="s">
        <v>64</v>
      </c>
      <c r="G53" s="55" t="s">
        <v>121</v>
      </c>
      <c r="H53" s="86" t="s">
        <v>122</v>
      </c>
      <c r="I53" s="87">
        <v>8</v>
      </c>
      <c r="J53" s="87">
        <v>8</v>
      </c>
      <c r="K53" s="72"/>
      <c r="L53" s="72"/>
      <c r="M53" s="72"/>
      <c r="N53" s="72">
        <v>6</v>
      </c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>
        <v>1</v>
      </c>
      <c r="AO53" s="72"/>
      <c r="AP53" s="72"/>
      <c r="AQ53" s="72"/>
      <c r="AR53" s="72">
        <v>1</v>
      </c>
      <c r="AS53" s="72"/>
      <c r="AT53" s="72"/>
      <c r="AU53" s="72"/>
      <c r="AV53" s="72"/>
      <c r="AW53" s="72"/>
      <c r="AX53" s="60">
        <v>1</v>
      </c>
    </row>
    <row r="54" spans="1:50" s="81" customFormat="1" ht="25.5" customHeight="1">
      <c r="A54" s="66" t="s">
        <v>58</v>
      </c>
      <c r="B54" s="55" t="s">
        <v>123</v>
      </c>
      <c r="C54" s="55">
        <v>2</v>
      </c>
      <c r="D54" s="55" t="s">
        <v>74</v>
      </c>
      <c r="E54" s="55" t="s">
        <v>63</v>
      </c>
      <c r="F54" s="55" t="s">
        <v>64</v>
      </c>
      <c r="G54" s="55" t="s">
        <v>124</v>
      </c>
      <c r="H54" s="86" t="s">
        <v>122</v>
      </c>
      <c r="I54" s="87">
        <v>6</v>
      </c>
      <c r="J54" s="87">
        <v>6</v>
      </c>
      <c r="K54" s="72"/>
      <c r="L54" s="72"/>
      <c r="M54" s="72"/>
      <c r="N54" s="72">
        <v>6</v>
      </c>
      <c r="O54" s="72"/>
      <c r="P54" s="72"/>
      <c r="Q54" s="72"/>
      <c r="R54" s="72">
        <v>3</v>
      </c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>
        <v>1</v>
      </c>
      <c r="AO54" s="72"/>
      <c r="AP54" s="72"/>
      <c r="AQ54" s="72">
        <v>1</v>
      </c>
      <c r="AR54" s="72">
        <v>1</v>
      </c>
      <c r="AS54" s="72"/>
      <c r="AT54" s="72"/>
      <c r="AU54" s="72"/>
      <c r="AV54" s="72"/>
      <c r="AW54" s="72"/>
      <c r="AX54" s="60">
        <v>1</v>
      </c>
    </row>
    <row r="55" spans="1:50" s="81" customFormat="1" ht="25.5" customHeight="1">
      <c r="A55" s="66" t="s">
        <v>58</v>
      </c>
      <c r="B55" s="55" t="s">
        <v>125</v>
      </c>
      <c r="C55" s="55">
        <v>2</v>
      </c>
      <c r="D55" s="55" t="s">
        <v>74</v>
      </c>
      <c r="E55" s="55" t="s">
        <v>63</v>
      </c>
      <c r="F55" s="55" t="s">
        <v>64</v>
      </c>
      <c r="G55" s="55" t="s">
        <v>124</v>
      </c>
      <c r="H55" s="86" t="s">
        <v>122</v>
      </c>
      <c r="I55" s="87">
        <v>6</v>
      </c>
      <c r="J55" s="87">
        <v>6</v>
      </c>
      <c r="K55" s="72"/>
      <c r="L55" s="72"/>
      <c r="M55" s="72"/>
      <c r="N55" s="72">
        <v>6</v>
      </c>
      <c r="O55" s="72"/>
      <c r="P55" s="72"/>
      <c r="Q55" s="72"/>
      <c r="R55" s="72">
        <v>3</v>
      </c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>
        <v>1</v>
      </c>
      <c r="AO55" s="72"/>
      <c r="AP55" s="72"/>
      <c r="AQ55" s="72">
        <v>1</v>
      </c>
      <c r="AR55" s="72">
        <v>1</v>
      </c>
      <c r="AS55" s="72"/>
      <c r="AT55" s="72"/>
      <c r="AU55" s="72"/>
      <c r="AV55" s="72"/>
      <c r="AW55" s="72"/>
      <c r="AX55" s="60">
        <v>1</v>
      </c>
    </row>
    <row r="56" spans="1:50" s="81" customFormat="1" ht="25.5" customHeight="1">
      <c r="A56" s="66" t="s">
        <v>58</v>
      </c>
      <c r="B56" s="85" t="s">
        <v>126</v>
      </c>
      <c r="C56" s="55">
        <v>2</v>
      </c>
      <c r="D56" s="55" t="s">
        <v>109</v>
      </c>
      <c r="E56" s="55" t="s">
        <v>63</v>
      </c>
      <c r="F56" s="55" t="s">
        <v>64</v>
      </c>
      <c r="G56" s="90" t="s">
        <v>127</v>
      </c>
      <c r="H56" s="86" t="s">
        <v>122</v>
      </c>
      <c r="I56" s="87">
        <v>6</v>
      </c>
      <c r="J56" s="87">
        <v>6</v>
      </c>
      <c r="K56" s="72">
        <v>1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>
        <v>2</v>
      </c>
      <c r="AS56" s="72"/>
      <c r="AT56" s="72"/>
      <c r="AU56" s="72"/>
      <c r="AV56" s="72"/>
      <c r="AW56" s="72"/>
      <c r="AX56" s="60">
        <v>1</v>
      </c>
    </row>
    <row r="57" spans="1:50" s="81" customFormat="1" ht="25.5" customHeight="1">
      <c r="A57" s="66" t="s">
        <v>58</v>
      </c>
      <c r="B57" s="85" t="s">
        <v>128</v>
      </c>
      <c r="C57" s="55">
        <v>2</v>
      </c>
      <c r="D57" s="55" t="s">
        <v>109</v>
      </c>
      <c r="E57" s="55" t="s">
        <v>63</v>
      </c>
      <c r="F57" s="55" t="s">
        <v>64</v>
      </c>
      <c r="G57" s="90" t="s">
        <v>127</v>
      </c>
      <c r="H57" s="86" t="s">
        <v>122</v>
      </c>
      <c r="I57" s="87">
        <v>6</v>
      </c>
      <c r="J57" s="87">
        <v>6</v>
      </c>
      <c r="K57" s="72">
        <v>1</v>
      </c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>
        <v>2</v>
      </c>
      <c r="AS57" s="72"/>
      <c r="AT57" s="72"/>
      <c r="AU57" s="72"/>
      <c r="AV57" s="72"/>
      <c r="AW57" s="72"/>
      <c r="AX57" s="60">
        <v>1</v>
      </c>
    </row>
    <row r="58" spans="1:50" s="81" customFormat="1" ht="25.5" customHeight="1">
      <c r="A58" s="66" t="s">
        <v>58</v>
      </c>
      <c r="B58" s="85" t="s">
        <v>129</v>
      </c>
      <c r="C58" s="55">
        <v>2</v>
      </c>
      <c r="D58" s="55" t="s">
        <v>109</v>
      </c>
      <c r="E58" s="55" t="s">
        <v>63</v>
      </c>
      <c r="F58" s="55" t="s">
        <v>64</v>
      </c>
      <c r="G58" s="90" t="s">
        <v>127</v>
      </c>
      <c r="H58" s="86" t="s">
        <v>122</v>
      </c>
      <c r="I58" s="87">
        <v>6</v>
      </c>
      <c r="J58" s="87">
        <v>6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>
        <v>1</v>
      </c>
      <c r="AR58" s="72">
        <v>2</v>
      </c>
      <c r="AS58" s="72"/>
      <c r="AT58" s="72"/>
      <c r="AU58" s="72"/>
      <c r="AV58" s="72"/>
      <c r="AW58" s="72"/>
      <c r="AX58" s="60">
        <v>1</v>
      </c>
    </row>
    <row r="59" spans="1:50" s="81" customFormat="1" ht="25.5" customHeight="1">
      <c r="A59" s="66" t="s">
        <v>58</v>
      </c>
      <c r="B59" s="85" t="s">
        <v>130</v>
      </c>
      <c r="C59" s="55">
        <v>2</v>
      </c>
      <c r="D59" s="55" t="s">
        <v>109</v>
      </c>
      <c r="E59" s="55" t="s">
        <v>63</v>
      </c>
      <c r="F59" s="55" t="s">
        <v>64</v>
      </c>
      <c r="G59" s="90" t="s">
        <v>127</v>
      </c>
      <c r="H59" s="86" t="s">
        <v>122</v>
      </c>
      <c r="I59" s="87"/>
      <c r="J59" s="87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>
        <v>1</v>
      </c>
      <c r="AS59" s="72"/>
      <c r="AT59" s="72"/>
      <c r="AU59" s="72"/>
      <c r="AV59" s="72"/>
      <c r="AW59" s="72"/>
      <c r="AX59" s="60"/>
    </row>
    <row r="60" spans="1:50" s="81" customFormat="1" ht="25.5" customHeight="1">
      <c r="A60" s="66" t="s">
        <v>58</v>
      </c>
      <c r="B60" s="85" t="s">
        <v>129</v>
      </c>
      <c r="C60" s="55">
        <v>2</v>
      </c>
      <c r="D60" s="55" t="s">
        <v>109</v>
      </c>
      <c r="E60" s="55" t="s">
        <v>63</v>
      </c>
      <c r="F60" s="55" t="s">
        <v>64</v>
      </c>
      <c r="G60" s="90" t="s">
        <v>127</v>
      </c>
      <c r="H60" s="86" t="s">
        <v>122</v>
      </c>
      <c r="I60" s="87">
        <v>6</v>
      </c>
      <c r="J60" s="87">
        <v>6</v>
      </c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>
        <v>1</v>
      </c>
      <c r="AR60" s="72">
        <v>2</v>
      </c>
      <c r="AS60" s="72"/>
      <c r="AT60" s="72"/>
      <c r="AU60" s="72"/>
      <c r="AV60" s="72"/>
      <c r="AW60" s="72"/>
      <c r="AX60" s="60">
        <v>1</v>
      </c>
    </row>
    <row r="61" spans="1:50" s="81" customFormat="1" ht="25.5" customHeight="1">
      <c r="A61" s="66" t="s">
        <v>58</v>
      </c>
      <c r="B61" s="55" t="s">
        <v>131</v>
      </c>
      <c r="C61" s="55">
        <v>2</v>
      </c>
      <c r="D61" s="55" t="s">
        <v>109</v>
      </c>
      <c r="E61" s="55" t="s">
        <v>63</v>
      </c>
      <c r="F61" s="55" t="s">
        <v>64</v>
      </c>
      <c r="G61" s="90" t="s">
        <v>132</v>
      </c>
      <c r="H61" s="87" t="s">
        <v>133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>
        <v>5</v>
      </c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60">
        <v>1</v>
      </c>
    </row>
    <row r="62" spans="1:50" s="81" customFormat="1" ht="25.5" customHeight="1">
      <c r="A62" s="66" t="s">
        <v>58</v>
      </c>
      <c r="B62" s="55" t="s">
        <v>134</v>
      </c>
      <c r="C62" s="55">
        <v>2</v>
      </c>
      <c r="D62" s="55" t="s">
        <v>109</v>
      </c>
      <c r="E62" s="55" t="s">
        <v>135</v>
      </c>
      <c r="F62" s="55" t="s">
        <v>64</v>
      </c>
      <c r="G62" s="90" t="s">
        <v>132</v>
      </c>
      <c r="H62" s="87" t="s">
        <v>133</v>
      </c>
      <c r="I62" s="87"/>
      <c r="J62" s="87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>
        <v>5</v>
      </c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60">
        <v>1</v>
      </c>
    </row>
    <row r="63" spans="1:50" s="81" customFormat="1" ht="25.5" customHeight="1">
      <c r="A63" s="66" t="s">
        <v>58</v>
      </c>
      <c r="B63" s="91" t="s">
        <v>136</v>
      </c>
      <c r="C63" s="55">
        <v>2</v>
      </c>
      <c r="D63" s="55" t="s">
        <v>74</v>
      </c>
      <c r="E63" s="55" t="s">
        <v>135</v>
      </c>
      <c r="F63" s="55" t="s">
        <v>64</v>
      </c>
      <c r="G63" s="90" t="s">
        <v>137</v>
      </c>
      <c r="H63" s="87" t="s">
        <v>133</v>
      </c>
      <c r="I63" s="72">
        <v>8</v>
      </c>
      <c r="J63" s="72">
        <v>8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>
        <v>4</v>
      </c>
      <c r="AS63" s="72"/>
      <c r="AT63" s="72"/>
      <c r="AU63" s="72"/>
      <c r="AV63" s="72"/>
      <c r="AW63" s="72"/>
      <c r="AX63" s="60">
        <v>1</v>
      </c>
    </row>
    <row r="64" spans="1:50" s="81" customFormat="1" ht="25.5" customHeight="1">
      <c r="A64" s="66" t="s">
        <v>58</v>
      </c>
      <c r="B64" s="92" t="s">
        <v>138</v>
      </c>
      <c r="C64" s="55">
        <v>2</v>
      </c>
      <c r="D64" s="55" t="s">
        <v>74</v>
      </c>
      <c r="E64" s="55" t="s">
        <v>135</v>
      </c>
      <c r="F64" s="55" t="s">
        <v>64</v>
      </c>
      <c r="G64" s="90" t="s">
        <v>139</v>
      </c>
      <c r="H64" s="87" t="s">
        <v>133</v>
      </c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>
        <v>5</v>
      </c>
      <c r="AN64" s="72"/>
      <c r="AO64" s="72"/>
      <c r="AP64" s="72"/>
      <c r="AQ64" s="72"/>
      <c r="AR64" s="72">
        <v>1</v>
      </c>
      <c r="AS64" s="72"/>
      <c r="AT64" s="72"/>
      <c r="AU64" s="72"/>
      <c r="AV64" s="72"/>
      <c r="AW64" s="72"/>
      <c r="AX64" s="60"/>
    </row>
    <row r="65" spans="1:50" s="81" customFormat="1" ht="25.5" customHeight="1">
      <c r="A65" s="66" t="s">
        <v>58</v>
      </c>
      <c r="B65" s="85" t="s">
        <v>140</v>
      </c>
      <c r="C65" s="55">
        <v>2</v>
      </c>
      <c r="D65" s="55" t="s">
        <v>74</v>
      </c>
      <c r="E65" s="55" t="s">
        <v>63</v>
      </c>
      <c r="F65" s="55" t="s">
        <v>64</v>
      </c>
      <c r="G65" s="90" t="s">
        <v>141</v>
      </c>
      <c r="H65" s="87" t="s">
        <v>133</v>
      </c>
      <c r="I65" s="72">
        <v>8</v>
      </c>
      <c r="J65" s="72">
        <v>8</v>
      </c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>
        <v>1</v>
      </c>
      <c r="AS65" s="72"/>
      <c r="AT65" s="72"/>
      <c r="AU65" s="72"/>
      <c r="AV65" s="72"/>
      <c r="AW65" s="72"/>
      <c r="AX65" s="60">
        <v>1</v>
      </c>
    </row>
    <row r="66" spans="1:50" s="81" customFormat="1" ht="25.5" customHeight="1">
      <c r="A66" s="66" t="s">
        <v>58</v>
      </c>
      <c r="B66" s="85" t="s">
        <v>142</v>
      </c>
      <c r="C66" s="55">
        <v>2</v>
      </c>
      <c r="D66" s="55" t="s">
        <v>74</v>
      </c>
      <c r="E66" s="55" t="s">
        <v>135</v>
      </c>
      <c r="F66" s="55" t="s">
        <v>64</v>
      </c>
      <c r="G66" s="90" t="s">
        <v>141</v>
      </c>
      <c r="H66" s="87" t="s">
        <v>133</v>
      </c>
      <c r="I66" s="72">
        <v>8</v>
      </c>
      <c r="J66" s="72">
        <v>8</v>
      </c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>
        <v>2</v>
      </c>
      <c r="AS66" s="72"/>
      <c r="AT66" s="72"/>
      <c r="AU66" s="72"/>
      <c r="AV66" s="72"/>
      <c r="AW66" s="72"/>
      <c r="AX66" s="60">
        <v>1</v>
      </c>
    </row>
    <row r="67" spans="1:50" s="81" customFormat="1" ht="25.5" customHeight="1">
      <c r="A67" s="66" t="s">
        <v>58</v>
      </c>
      <c r="B67" s="85" t="s">
        <v>143</v>
      </c>
      <c r="C67" s="55">
        <v>2</v>
      </c>
      <c r="D67" s="55" t="s">
        <v>74</v>
      </c>
      <c r="E67" s="55" t="s">
        <v>135</v>
      </c>
      <c r="F67" s="55" t="s">
        <v>64</v>
      </c>
      <c r="G67" s="90" t="s">
        <v>141</v>
      </c>
      <c r="H67" s="87" t="s">
        <v>133</v>
      </c>
      <c r="I67" s="72">
        <v>8</v>
      </c>
      <c r="J67" s="72">
        <v>8</v>
      </c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>
        <v>4</v>
      </c>
      <c r="AS67" s="72">
        <v>8</v>
      </c>
      <c r="AT67" s="72"/>
      <c r="AU67" s="72"/>
      <c r="AV67" s="72"/>
      <c r="AW67" s="72"/>
      <c r="AX67" s="60">
        <v>1</v>
      </c>
    </row>
    <row r="68" spans="1:50" s="81" customFormat="1" ht="25.5" customHeight="1">
      <c r="A68" s="66" t="s">
        <v>58</v>
      </c>
      <c r="B68" s="85" t="s">
        <v>144</v>
      </c>
      <c r="C68" s="55">
        <v>2</v>
      </c>
      <c r="D68" s="55" t="s">
        <v>74</v>
      </c>
      <c r="E68" s="55" t="s">
        <v>135</v>
      </c>
      <c r="F68" s="55" t="s">
        <v>64</v>
      </c>
      <c r="G68" s="90" t="s">
        <v>141</v>
      </c>
      <c r="H68" s="87" t="s">
        <v>133</v>
      </c>
      <c r="I68" s="72">
        <v>8</v>
      </c>
      <c r="J68" s="72">
        <v>8</v>
      </c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>
        <v>2</v>
      </c>
      <c r="AS68" s="72">
        <v>4</v>
      </c>
      <c r="AT68" s="72"/>
      <c r="AU68" s="72"/>
      <c r="AV68" s="72"/>
      <c r="AW68" s="72"/>
      <c r="AX68" s="60">
        <v>1</v>
      </c>
    </row>
    <row r="69" spans="1:50" s="81" customFormat="1" ht="25.5" customHeight="1">
      <c r="A69" s="66" t="s">
        <v>58</v>
      </c>
      <c r="B69" s="85" t="s">
        <v>145</v>
      </c>
      <c r="C69" s="55">
        <v>2</v>
      </c>
      <c r="D69" s="55" t="s">
        <v>74</v>
      </c>
      <c r="E69" s="55" t="s">
        <v>135</v>
      </c>
      <c r="F69" s="55" t="s">
        <v>64</v>
      </c>
      <c r="G69" s="90" t="s">
        <v>141</v>
      </c>
      <c r="H69" s="87" t="s">
        <v>133</v>
      </c>
      <c r="I69" s="72">
        <v>8</v>
      </c>
      <c r="J69" s="72">
        <v>8</v>
      </c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>
        <v>3</v>
      </c>
      <c r="AS69" s="72">
        <v>3</v>
      </c>
      <c r="AT69" s="72"/>
      <c r="AU69" s="72"/>
      <c r="AV69" s="72"/>
      <c r="AW69" s="72"/>
      <c r="AX69" s="60">
        <v>1</v>
      </c>
    </row>
    <row r="70" spans="1:50" s="81" customFormat="1" ht="30.75" customHeight="1">
      <c r="A70" s="66" t="s">
        <v>58</v>
      </c>
      <c r="B70" s="93" t="s">
        <v>146</v>
      </c>
      <c r="C70" s="81">
        <v>3</v>
      </c>
      <c r="D70" s="94" t="s">
        <v>109</v>
      </c>
      <c r="E70" s="94" t="s">
        <v>63</v>
      </c>
      <c r="F70" s="72" t="s">
        <v>64</v>
      </c>
      <c r="G70" s="95" t="s">
        <v>147</v>
      </c>
      <c r="H70" s="96" t="s">
        <v>148</v>
      </c>
      <c r="I70" s="97">
        <v>10</v>
      </c>
      <c r="J70" s="2">
        <v>5</v>
      </c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98">
        <v>1</v>
      </c>
      <c r="AS70" s="98"/>
      <c r="AT70" s="72"/>
      <c r="AU70" s="72"/>
      <c r="AV70" s="72"/>
      <c r="AW70" s="72"/>
      <c r="AX70" s="60">
        <v>1</v>
      </c>
    </row>
    <row r="71" spans="1:50" s="81" customFormat="1" ht="25.5" customHeight="1">
      <c r="A71" s="66" t="s">
        <v>58</v>
      </c>
      <c r="B71" s="93" t="s">
        <v>149</v>
      </c>
      <c r="C71" s="81">
        <v>3</v>
      </c>
      <c r="D71" s="94" t="s">
        <v>109</v>
      </c>
      <c r="E71" s="94" t="s">
        <v>63</v>
      </c>
      <c r="F71" s="72" t="s">
        <v>64</v>
      </c>
      <c r="G71" s="95" t="s">
        <v>150</v>
      </c>
      <c r="H71" s="96" t="s">
        <v>148</v>
      </c>
      <c r="I71" s="97">
        <v>10</v>
      </c>
      <c r="J71" s="2">
        <v>5</v>
      </c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98">
        <v>1</v>
      </c>
      <c r="AS71" s="98"/>
      <c r="AT71" s="72"/>
      <c r="AU71" s="72"/>
      <c r="AV71" s="72"/>
      <c r="AW71" s="72"/>
      <c r="AX71" s="60">
        <v>1</v>
      </c>
    </row>
    <row r="72" spans="1:50" s="81" customFormat="1" ht="25.5" customHeight="1">
      <c r="A72" s="66" t="s">
        <v>58</v>
      </c>
      <c r="B72" s="93" t="s">
        <v>151</v>
      </c>
      <c r="C72" s="81">
        <v>3</v>
      </c>
      <c r="D72" s="94" t="s">
        <v>109</v>
      </c>
      <c r="E72" s="94" t="s">
        <v>63</v>
      </c>
      <c r="F72" s="72" t="s">
        <v>64</v>
      </c>
      <c r="G72" s="95" t="s">
        <v>152</v>
      </c>
      <c r="H72" s="96" t="s">
        <v>148</v>
      </c>
      <c r="I72" s="97">
        <v>10</v>
      </c>
      <c r="J72" s="2">
        <v>5</v>
      </c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98"/>
      <c r="AS72" s="98"/>
      <c r="AT72" s="72"/>
      <c r="AU72" s="72"/>
      <c r="AV72" s="72"/>
      <c r="AW72" s="72"/>
      <c r="AX72" s="60">
        <v>1</v>
      </c>
    </row>
    <row r="73" spans="1:50" s="81" customFormat="1" ht="25.5" customHeight="1">
      <c r="A73" s="66" t="s">
        <v>58</v>
      </c>
      <c r="B73" s="93" t="s">
        <v>153</v>
      </c>
      <c r="C73" s="81">
        <v>2</v>
      </c>
      <c r="D73" s="94" t="s">
        <v>109</v>
      </c>
      <c r="E73" s="94" t="s">
        <v>63</v>
      </c>
      <c r="F73" s="72" t="s">
        <v>64</v>
      </c>
      <c r="G73" s="95" t="s">
        <v>154</v>
      </c>
      <c r="H73" s="96" t="s">
        <v>148</v>
      </c>
      <c r="I73" s="97">
        <v>10</v>
      </c>
      <c r="J73" s="2">
        <v>5</v>
      </c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98">
        <v>1</v>
      </c>
      <c r="AS73" s="98"/>
      <c r="AT73" s="72"/>
      <c r="AU73" s="72"/>
      <c r="AV73" s="72"/>
      <c r="AW73" s="72"/>
      <c r="AX73" s="60">
        <v>1</v>
      </c>
    </row>
    <row r="74" spans="1:50" s="81" customFormat="1" ht="25.5" customHeight="1">
      <c r="A74" s="66" t="s">
        <v>58</v>
      </c>
      <c r="B74" s="93" t="s">
        <v>155</v>
      </c>
      <c r="C74" s="81">
        <v>3</v>
      </c>
      <c r="D74" s="94" t="s">
        <v>109</v>
      </c>
      <c r="E74" s="94" t="s">
        <v>63</v>
      </c>
      <c r="F74" s="72" t="s">
        <v>64</v>
      </c>
      <c r="G74" s="95" t="s">
        <v>156</v>
      </c>
      <c r="H74" s="96" t="s">
        <v>148</v>
      </c>
      <c r="I74" s="97">
        <v>10</v>
      </c>
      <c r="J74" s="2">
        <v>5</v>
      </c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98"/>
      <c r="AS74" s="98"/>
      <c r="AT74" s="72"/>
      <c r="AU74" s="72"/>
      <c r="AV74" s="72"/>
      <c r="AW74" s="72"/>
      <c r="AX74" s="60">
        <v>1</v>
      </c>
    </row>
    <row r="75" spans="1:50" s="81" customFormat="1" ht="25.5" customHeight="1">
      <c r="A75" s="66" t="s">
        <v>58</v>
      </c>
      <c r="B75" s="93" t="s">
        <v>157</v>
      </c>
      <c r="C75" s="81">
        <v>3</v>
      </c>
      <c r="D75" s="94" t="s">
        <v>109</v>
      </c>
      <c r="E75" s="94" t="s">
        <v>63</v>
      </c>
      <c r="F75" s="72" t="s">
        <v>64</v>
      </c>
      <c r="G75" s="95" t="s">
        <v>150</v>
      </c>
      <c r="H75" s="96" t="s">
        <v>148</v>
      </c>
      <c r="I75" s="97">
        <v>10</v>
      </c>
      <c r="J75" s="2">
        <v>5</v>
      </c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98">
        <v>1</v>
      </c>
      <c r="AS75" s="98"/>
      <c r="AT75" s="72"/>
      <c r="AU75" s="72"/>
      <c r="AV75" s="72"/>
      <c r="AW75" s="72"/>
      <c r="AX75" s="60">
        <v>1</v>
      </c>
    </row>
    <row r="76" spans="1:50" s="81" customFormat="1" ht="25.5" customHeight="1">
      <c r="A76" s="66" t="s">
        <v>58</v>
      </c>
      <c r="B76" s="93" t="s">
        <v>158</v>
      </c>
      <c r="C76" s="81">
        <v>3</v>
      </c>
      <c r="D76" s="94" t="s">
        <v>109</v>
      </c>
      <c r="E76" s="94" t="s">
        <v>63</v>
      </c>
      <c r="F76" s="72" t="s">
        <v>64</v>
      </c>
      <c r="G76" s="95" t="s">
        <v>152</v>
      </c>
      <c r="H76" s="96" t="s">
        <v>148</v>
      </c>
      <c r="I76" s="97">
        <v>10</v>
      </c>
      <c r="J76" s="2">
        <v>5</v>
      </c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98">
        <v>1</v>
      </c>
      <c r="AS76" s="98"/>
      <c r="AT76" s="72"/>
      <c r="AU76" s="72"/>
      <c r="AV76" s="72"/>
      <c r="AW76" s="72"/>
      <c r="AX76" s="60">
        <v>1</v>
      </c>
    </row>
    <row r="77" spans="1:50" s="81" customFormat="1" ht="25.5" customHeight="1">
      <c r="A77" s="66" t="s">
        <v>58</v>
      </c>
      <c r="B77" s="93" t="s">
        <v>159</v>
      </c>
      <c r="C77" s="81">
        <v>3</v>
      </c>
      <c r="D77" s="94" t="s">
        <v>109</v>
      </c>
      <c r="E77" s="94" t="s">
        <v>63</v>
      </c>
      <c r="F77" s="72" t="s">
        <v>64</v>
      </c>
      <c r="G77" s="95" t="s">
        <v>150</v>
      </c>
      <c r="H77" s="96" t="s">
        <v>148</v>
      </c>
      <c r="I77" s="97">
        <v>10</v>
      </c>
      <c r="J77" s="2">
        <v>5</v>
      </c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98">
        <v>1</v>
      </c>
      <c r="AS77" s="98"/>
      <c r="AT77" s="72"/>
      <c r="AU77" s="72"/>
      <c r="AV77" s="72"/>
      <c r="AW77" s="72"/>
      <c r="AX77" s="60">
        <v>1</v>
      </c>
    </row>
    <row r="78" spans="1:50" s="81" customFormat="1" ht="25.5" customHeight="1">
      <c r="A78" s="66" t="s">
        <v>58</v>
      </c>
      <c r="B78" s="93" t="s">
        <v>160</v>
      </c>
      <c r="C78" s="81">
        <v>3</v>
      </c>
      <c r="D78" s="94" t="s">
        <v>109</v>
      </c>
      <c r="E78" s="94" t="s">
        <v>63</v>
      </c>
      <c r="F78" s="72" t="s">
        <v>64</v>
      </c>
      <c r="G78" s="95" t="s">
        <v>161</v>
      </c>
      <c r="H78" s="96" t="s">
        <v>148</v>
      </c>
      <c r="I78" s="97">
        <v>10</v>
      </c>
      <c r="J78" s="2">
        <v>5</v>
      </c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98">
        <v>2</v>
      </c>
      <c r="AS78" s="98"/>
      <c r="AT78" s="72"/>
      <c r="AU78" s="72"/>
      <c r="AV78" s="72"/>
      <c r="AW78" s="72"/>
      <c r="AX78" s="60">
        <v>1</v>
      </c>
    </row>
    <row r="79" spans="1:50" s="81" customFormat="1" ht="25.5" customHeight="1">
      <c r="A79" s="66" t="s">
        <v>58</v>
      </c>
      <c r="B79" s="93" t="s">
        <v>162</v>
      </c>
      <c r="C79" s="81">
        <v>3</v>
      </c>
      <c r="D79" s="94" t="s">
        <v>109</v>
      </c>
      <c r="E79" s="94" t="s">
        <v>63</v>
      </c>
      <c r="F79" s="72" t="s">
        <v>64</v>
      </c>
      <c r="G79" s="95" t="s">
        <v>152</v>
      </c>
      <c r="H79" s="96" t="s">
        <v>148</v>
      </c>
      <c r="I79" s="97">
        <v>10</v>
      </c>
      <c r="J79" s="2">
        <v>5</v>
      </c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98">
        <v>1</v>
      </c>
      <c r="AS79" s="98"/>
      <c r="AT79" s="72"/>
      <c r="AU79" s="72"/>
      <c r="AV79" s="72"/>
      <c r="AW79" s="72"/>
      <c r="AX79" s="60">
        <v>1</v>
      </c>
    </row>
    <row r="80" spans="1:50" s="81" customFormat="1" ht="25.5" customHeight="1">
      <c r="A80" s="66" t="s">
        <v>58</v>
      </c>
      <c r="B80" s="93" t="s">
        <v>163</v>
      </c>
      <c r="C80" s="81">
        <v>3</v>
      </c>
      <c r="D80" s="94" t="s">
        <v>109</v>
      </c>
      <c r="E80" s="94" t="s">
        <v>63</v>
      </c>
      <c r="F80" s="72" t="s">
        <v>64</v>
      </c>
      <c r="G80" s="95" t="s">
        <v>150</v>
      </c>
      <c r="H80" s="96" t="s">
        <v>148</v>
      </c>
      <c r="I80" s="97">
        <v>10</v>
      </c>
      <c r="J80" s="2">
        <v>5</v>
      </c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98">
        <v>1</v>
      </c>
      <c r="AS80" s="98"/>
      <c r="AT80" s="72"/>
      <c r="AU80" s="72"/>
      <c r="AV80" s="72"/>
      <c r="AW80" s="72"/>
      <c r="AX80" s="60">
        <v>1</v>
      </c>
    </row>
    <row r="81" spans="1:50" s="81" customFormat="1" ht="25.5" customHeight="1">
      <c r="A81" s="66" t="s">
        <v>58</v>
      </c>
      <c r="B81" s="93" t="s">
        <v>164</v>
      </c>
      <c r="C81" s="81">
        <v>3</v>
      </c>
      <c r="D81" s="94" t="s">
        <v>109</v>
      </c>
      <c r="E81" s="94" t="s">
        <v>63</v>
      </c>
      <c r="F81" s="72" t="s">
        <v>64</v>
      </c>
      <c r="G81" s="95" t="s">
        <v>152</v>
      </c>
      <c r="H81" s="96" t="s">
        <v>148</v>
      </c>
      <c r="I81" s="97">
        <v>10</v>
      </c>
      <c r="J81" s="2">
        <v>5</v>
      </c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98">
        <v>1</v>
      </c>
      <c r="AS81" s="98"/>
      <c r="AT81" s="72"/>
      <c r="AU81" s="72"/>
      <c r="AV81" s="72"/>
      <c r="AW81" s="72"/>
      <c r="AX81" s="60">
        <v>1</v>
      </c>
    </row>
    <row r="82" spans="1:50" s="81" customFormat="1" ht="25.5" customHeight="1">
      <c r="A82" s="66" t="s">
        <v>58</v>
      </c>
      <c r="B82" s="93" t="s">
        <v>165</v>
      </c>
      <c r="C82" s="81">
        <v>3</v>
      </c>
      <c r="D82" s="94" t="s">
        <v>109</v>
      </c>
      <c r="E82" s="94" t="s">
        <v>63</v>
      </c>
      <c r="F82" s="72" t="s">
        <v>64</v>
      </c>
      <c r="G82" s="95" t="s">
        <v>152</v>
      </c>
      <c r="H82" s="96" t="s">
        <v>148</v>
      </c>
      <c r="I82" s="97">
        <v>10</v>
      </c>
      <c r="J82" s="2">
        <v>5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98">
        <v>1</v>
      </c>
      <c r="AS82" s="98"/>
      <c r="AT82" s="99"/>
      <c r="AU82" s="99"/>
      <c r="AV82" s="99"/>
      <c r="AW82" s="99"/>
      <c r="AX82" s="60">
        <v>1</v>
      </c>
    </row>
    <row r="83" spans="1:51" s="81" customFormat="1" ht="25.5" customHeight="1">
      <c r="A83" s="61" t="s">
        <v>58</v>
      </c>
      <c r="B83" s="100" t="s">
        <v>166</v>
      </c>
      <c r="C83" s="101" t="s">
        <v>167</v>
      </c>
      <c r="D83" s="102" t="s">
        <v>109</v>
      </c>
      <c r="E83" s="35" t="s">
        <v>135</v>
      </c>
      <c r="F83" s="103" t="s">
        <v>64</v>
      </c>
      <c r="G83" s="104" t="s">
        <v>168</v>
      </c>
      <c r="H83" s="105" t="s">
        <v>169</v>
      </c>
      <c r="I83" s="57">
        <v>16</v>
      </c>
      <c r="J83" s="57">
        <v>8</v>
      </c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>
        <v>4</v>
      </c>
      <c r="AO83" s="106"/>
      <c r="AP83" s="106"/>
      <c r="AQ83" s="106"/>
      <c r="AR83" s="106">
        <v>2</v>
      </c>
      <c r="AS83" s="107"/>
      <c r="AT83" s="108">
        <v>1</v>
      </c>
      <c r="AU83" s="108">
        <v>1</v>
      </c>
      <c r="AV83" s="108"/>
      <c r="AW83" s="108"/>
      <c r="AX83" s="109">
        <v>1</v>
      </c>
      <c r="AY83" s="72"/>
    </row>
    <row r="84" spans="1:51" s="81" customFormat="1" ht="25.5" customHeight="1">
      <c r="A84" s="61" t="s">
        <v>58</v>
      </c>
      <c r="B84" s="100" t="s">
        <v>170</v>
      </c>
      <c r="C84" s="101" t="s">
        <v>97</v>
      </c>
      <c r="D84" s="101" t="s">
        <v>74</v>
      </c>
      <c r="E84" s="35" t="s">
        <v>135</v>
      </c>
      <c r="F84" s="103" t="s">
        <v>64</v>
      </c>
      <c r="G84" s="104" t="s">
        <v>171</v>
      </c>
      <c r="H84" s="105" t="s">
        <v>169</v>
      </c>
      <c r="I84" s="57">
        <v>16</v>
      </c>
      <c r="J84" s="57">
        <v>8</v>
      </c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>
        <v>2</v>
      </c>
      <c r="AS84" s="110"/>
      <c r="AT84" s="111"/>
      <c r="AU84" s="108"/>
      <c r="AV84" s="108">
        <v>5</v>
      </c>
      <c r="AW84" s="108"/>
      <c r="AX84" s="109">
        <v>1</v>
      </c>
      <c r="AY84" s="72"/>
    </row>
    <row r="85" spans="1:50" s="81" customFormat="1" ht="25.5" customHeight="1">
      <c r="A85" s="61" t="s">
        <v>58</v>
      </c>
      <c r="B85" s="100" t="s">
        <v>172</v>
      </c>
      <c r="C85" s="101" t="s">
        <v>97</v>
      </c>
      <c r="D85" s="101" t="s">
        <v>74</v>
      </c>
      <c r="E85" s="35" t="s">
        <v>135</v>
      </c>
      <c r="F85" s="103" t="s">
        <v>64</v>
      </c>
      <c r="G85" s="104" t="s">
        <v>171</v>
      </c>
      <c r="H85" s="105" t="s">
        <v>169</v>
      </c>
      <c r="I85" s="57">
        <v>12</v>
      </c>
      <c r="J85" s="57">
        <v>8</v>
      </c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>
        <v>8</v>
      </c>
      <c r="AN85" s="106">
        <v>2</v>
      </c>
      <c r="AO85" s="106"/>
      <c r="AP85" s="106"/>
      <c r="AQ85" s="106"/>
      <c r="AR85" s="106">
        <v>2</v>
      </c>
      <c r="AS85" s="106"/>
      <c r="AT85" s="112">
        <v>1</v>
      </c>
      <c r="AU85" s="112">
        <v>1</v>
      </c>
      <c r="AV85" s="112"/>
      <c r="AW85" s="112"/>
      <c r="AX85" s="60">
        <v>1</v>
      </c>
    </row>
    <row r="86" spans="1:50" s="81" customFormat="1" ht="25.5" customHeight="1">
      <c r="A86" s="61" t="s">
        <v>58</v>
      </c>
      <c r="B86" s="100" t="s">
        <v>173</v>
      </c>
      <c r="C86" s="101" t="s">
        <v>97</v>
      </c>
      <c r="D86" s="101" t="s">
        <v>74</v>
      </c>
      <c r="E86" s="35" t="s">
        <v>135</v>
      </c>
      <c r="F86" s="103" t="s">
        <v>64</v>
      </c>
      <c r="G86" s="104" t="s">
        <v>171</v>
      </c>
      <c r="H86" s="105" t="s">
        <v>169</v>
      </c>
      <c r="I86" s="113">
        <v>12</v>
      </c>
      <c r="J86" s="114"/>
      <c r="K86" s="115"/>
      <c r="L86" s="115"/>
      <c r="M86" s="115"/>
      <c r="N86" s="115"/>
      <c r="O86" s="115"/>
      <c r="P86" s="115"/>
      <c r="Q86" s="115"/>
      <c r="R86" s="115"/>
      <c r="S86" s="115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06"/>
      <c r="AH86" s="106"/>
      <c r="AI86" s="106"/>
      <c r="AJ86" s="106"/>
      <c r="AK86" s="106"/>
      <c r="AL86" s="106"/>
      <c r="AM86" s="106">
        <v>8</v>
      </c>
      <c r="AN86" s="106">
        <v>2</v>
      </c>
      <c r="AO86" s="106"/>
      <c r="AP86" s="106"/>
      <c r="AQ86" s="106"/>
      <c r="AR86" s="106">
        <v>2</v>
      </c>
      <c r="AS86" s="106"/>
      <c r="AT86" s="106">
        <v>1</v>
      </c>
      <c r="AU86" s="106">
        <v>1</v>
      </c>
      <c r="AV86" s="106"/>
      <c r="AW86" s="106"/>
      <c r="AX86" s="60">
        <v>1</v>
      </c>
    </row>
    <row r="87" spans="1:50" s="81" customFormat="1" ht="25.5" customHeight="1">
      <c r="A87" s="61" t="s">
        <v>58</v>
      </c>
      <c r="B87" s="100" t="s">
        <v>174</v>
      </c>
      <c r="C87" s="101" t="s">
        <v>97</v>
      </c>
      <c r="D87" s="101" t="s">
        <v>74</v>
      </c>
      <c r="E87" s="35" t="s">
        <v>135</v>
      </c>
      <c r="F87" s="103" t="s">
        <v>64</v>
      </c>
      <c r="G87" s="104" t="s">
        <v>168</v>
      </c>
      <c r="H87" s="105" t="s">
        <v>169</v>
      </c>
      <c r="I87" s="57">
        <v>12</v>
      </c>
      <c r="J87" s="57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>
        <v>2</v>
      </c>
      <c r="AS87" s="106"/>
      <c r="AT87" s="106"/>
      <c r="AU87" s="106"/>
      <c r="AV87" s="106">
        <v>4</v>
      </c>
      <c r="AW87" s="106"/>
      <c r="AX87" s="60"/>
    </row>
    <row r="88" spans="1:50" s="81" customFormat="1" ht="25.5" customHeight="1">
      <c r="A88" s="61" t="s">
        <v>58</v>
      </c>
      <c r="B88" s="100" t="s">
        <v>175</v>
      </c>
      <c r="C88" s="117" t="s">
        <v>97</v>
      </c>
      <c r="D88" s="101" t="s">
        <v>74</v>
      </c>
      <c r="E88" s="35" t="s">
        <v>135</v>
      </c>
      <c r="F88" s="103" t="s">
        <v>64</v>
      </c>
      <c r="G88" s="104" t="s">
        <v>168</v>
      </c>
      <c r="H88" s="105" t="s">
        <v>169</v>
      </c>
      <c r="I88" s="57">
        <v>8</v>
      </c>
      <c r="J88" s="57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>
        <v>8</v>
      </c>
      <c r="AN88" s="106">
        <v>2</v>
      </c>
      <c r="AO88" s="106"/>
      <c r="AP88" s="106"/>
      <c r="AQ88" s="106"/>
      <c r="AR88" s="106">
        <v>1</v>
      </c>
      <c r="AS88" s="106"/>
      <c r="AT88" s="106">
        <v>1</v>
      </c>
      <c r="AU88" s="106">
        <v>1</v>
      </c>
      <c r="AV88" s="106"/>
      <c r="AW88" s="106"/>
      <c r="AX88" s="60"/>
    </row>
    <row r="89" spans="1:50" s="81" customFormat="1" ht="25.5" customHeight="1">
      <c r="A89" s="61" t="s">
        <v>58</v>
      </c>
      <c r="B89" s="100" t="s">
        <v>176</v>
      </c>
      <c r="C89" s="101" t="s">
        <v>97</v>
      </c>
      <c r="D89" s="101" t="s">
        <v>74</v>
      </c>
      <c r="E89" s="35" t="s">
        <v>135</v>
      </c>
      <c r="F89" s="103" t="s">
        <v>64</v>
      </c>
      <c r="G89" s="104" t="s">
        <v>168</v>
      </c>
      <c r="H89" s="105" t="s">
        <v>169</v>
      </c>
      <c r="I89" s="57">
        <v>24</v>
      </c>
      <c r="J89" s="57">
        <v>20</v>
      </c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>
        <v>4</v>
      </c>
      <c r="AO89" s="106"/>
      <c r="AP89" s="106"/>
      <c r="AQ89" s="106"/>
      <c r="AR89" s="106">
        <v>2</v>
      </c>
      <c r="AS89" s="106"/>
      <c r="AT89" s="106">
        <v>1</v>
      </c>
      <c r="AU89" s="106"/>
      <c r="AV89" s="106"/>
      <c r="AW89" s="106"/>
      <c r="AX89" s="60">
        <v>1</v>
      </c>
    </row>
    <row r="90" spans="1:50" s="81" customFormat="1" ht="25.5" customHeight="1">
      <c r="A90" s="61" t="s">
        <v>58</v>
      </c>
      <c r="B90" s="118" t="s">
        <v>177</v>
      </c>
      <c r="C90" s="119" t="s">
        <v>167</v>
      </c>
      <c r="D90" s="120" t="s">
        <v>109</v>
      </c>
      <c r="E90" s="35" t="s">
        <v>135</v>
      </c>
      <c r="F90" s="103" t="s">
        <v>64</v>
      </c>
      <c r="G90" s="104" t="s">
        <v>171</v>
      </c>
      <c r="H90" s="105" t="s">
        <v>169</v>
      </c>
      <c r="I90" s="57">
        <v>8</v>
      </c>
      <c r="J90" s="57">
        <v>8</v>
      </c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>
        <v>1</v>
      </c>
      <c r="AS90" s="106"/>
      <c r="AT90" s="106"/>
      <c r="AU90" s="106"/>
      <c r="AV90" s="106">
        <v>1</v>
      </c>
      <c r="AW90" s="106"/>
      <c r="AX90" s="60">
        <v>1</v>
      </c>
    </row>
    <row r="91" spans="1:50" s="81" customFormat="1" ht="25.5" customHeight="1">
      <c r="A91" s="61" t="s">
        <v>58</v>
      </c>
      <c r="B91" s="118" t="s">
        <v>178</v>
      </c>
      <c r="C91" s="119" t="s">
        <v>167</v>
      </c>
      <c r="D91" s="120" t="s">
        <v>109</v>
      </c>
      <c r="E91" s="35" t="s">
        <v>135</v>
      </c>
      <c r="F91" s="103" t="s">
        <v>64</v>
      </c>
      <c r="G91" s="104" t="s">
        <v>171</v>
      </c>
      <c r="H91" s="105" t="s">
        <v>169</v>
      </c>
      <c r="I91" s="57">
        <v>8</v>
      </c>
      <c r="J91" s="57">
        <v>8</v>
      </c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>
        <v>8</v>
      </c>
      <c r="AN91" s="106"/>
      <c r="AO91" s="106"/>
      <c r="AP91" s="106"/>
      <c r="AQ91" s="106"/>
      <c r="AR91" s="106">
        <v>1</v>
      </c>
      <c r="AS91" s="121"/>
      <c r="AT91" s="121">
        <v>1</v>
      </c>
      <c r="AU91" s="121"/>
      <c r="AV91" s="121"/>
      <c r="AW91" s="121"/>
      <c r="AX91" s="60">
        <v>1</v>
      </c>
    </row>
    <row r="92" spans="1:51" s="81" customFormat="1" ht="25.5" customHeight="1">
      <c r="A92" s="61" t="s">
        <v>58</v>
      </c>
      <c r="B92" s="118" t="s">
        <v>179</v>
      </c>
      <c r="C92" s="101" t="s">
        <v>167</v>
      </c>
      <c r="D92" s="101" t="s">
        <v>109</v>
      </c>
      <c r="E92" s="35" t="s">
        <v>135</v>
      </c>
      <c r="F92" s="103" t="s">
        <v>64</v>
      </c>
      <c r="G92" s="104" t="s">
        <v>171</v>
      </c>
      <c r="H92" s="105" t="s">
        <v>169</v>
      </c>
      <c r="I92" s="57">
        <v>8</v>
      </c>
      <c r="J92" s="57">
        <v>8</v>
      </c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>
        <v>2</v>
      </c>
      <c r="AO92" s="106"/>
      <c r="AP92" s="106"/>
      <c r="AQ92" s="106"/>
      <c r="AR92" s="106">
        <v>1</v>
      </c>
      <c r="AS92" s="111"/>
      <c r="AT92" s="111">
        <v>1</v>
      </c>
      <c r="AU92" s="108"/>
      <c r="AV92" s="108"/>
      <c r="AW92" s="108"/>
      <c r="AX92" s="109">
        <v>1</v>
      </c>
      <c r="AY92" s="72"/>
    </row>
    <row r="93" spans="1:50" s="81" customFormat="1" ht="25.5" customHeight="1">
      <c r="A93" s="61" t="s">
        <v>58</v>
      </c>
      <c r="B93" s="118" t="s">
        <v>180</v>
      </c>
      <c r="C93" s="101" t="s">
        <v>181</v>
      </c>
      <c r="D93" s="101" t="s">
        <v>74</v>
      </c>
      <c r="E93" s="35" t="s">
        <v>135</v>
      </c>
      <c r="F93" s="103" t="s">
        <v>64</v>
      </c>
      <c r="G93" s="104" t="s">
        <v>182</v>
      </c>
      <c r="H93" s="105" t="s">
        <v>169</v>
      </c>
      <c r="I93" s="57">
        <v>24</v>
      </c>
      <c r="J93" s="57">
        <v>20</v>
      </c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>
        <v>4</v>
      </c>
      <c r="AO93" s="106"/>
      <c r="AP93" s="106"/>
      <c r="AQ93" s="106"/>
      <c r="AR93" s="106">
        <v>3</v>
      </c>
      <c r="AS93" s="112"/>
      <c r="AT93" s="112">
        <v>2</v>
      </c>
      <c r="AU93" s="112"/>
      <c r="AV93" s="112">
        <v>4</v>
      </c>
      <c r="AW93" s="112"/>
      <c r="AX93" s="60">
        <v>1</v>
      </c>
    </row>
    <row r="94" spans="1:50" s="81" customFormat="1" ht="25.5" customHeight="1">
      <c r="A94" s="61" t="s">
        <v>58</v>
      </c>
      <c r="B94" s="118" t="s">
        <v>183</v>
      </c>
      <c r="C94" s="101" t="s">
        <v>167</v>
      </c>
      <c r="D94" s="101" t="s">
        <v>109</v>
      </c>
      <c r="E94" s="35" t="s">
        <v>135</v>
      </c>
      <c r="F94" s="103" t="s">
        <v>64</v>
      </c>
      <c r="G94" s="104" t="s">
        <v>171</v>
      </c>
      <c r="H94" s="105" t="s">
        <v>169</v>
      </c>
      <c r="I94" s="57">
        <v>8</v>
      </c>
      <c r="J94" s="57">
        <v>8</v>
      </c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>
        <v>1</v>
      </c>
      <c r="AS94" s="106"/>
      <c r="AT94" s="106"/>
      <c r="AU94" s="106"/>
      <c r="AV94" s="106">
        <v>6</v>
      </c>
      <c r="AW94" s="106"/>
      <c r="AX94" s="60">
        <v>1</v>
      </c>
    </row>
    <row r="95" spans="1:50" s="81" customFormat="1" ht="25.5" customHeight="1">
      <c r="A95" s="61" t="s">
        <v>58</v>
      </c>
      <c r="B95" s="118" t="s">
        <v>184</v>
      </c>
      <c r="C95" s="101" t="s">
        <v>181</v>
      </c>
      <c r="D95" s="101" t="s">
        <v>74</v>
      </c>
      <c r="E95" s="35" t="s">
        <v>135</v>
      </c>
      <c r="F95" s="103" t="s">
        <v>64</v>
      </c>
      <c r="G95" s="104" t="s">
        <v>171</v>
      </c>
      <c r="H95" s="105" t="s">
        <v>169</v>
      </c>
      <c r="I95" s="57">
        <v>8</v>
      </c>
      <c r="J95" s="57">
        <v>8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>
        <v>4</v>
      </c>
      <c r="AO95" s="106"/>
      <c r="AP95" s="106"/>
      <c r="AQ95" s="106"/>
      <c r="AR95" s="106">
        <v>2</v>
      </c>
      <c r="AS95" s="106"/>
      <c r="AT95" s="106">
        <v>2</v>
      </c>
      <c r="AU95" s="106"/>
      <c r="AV95" s="106">
        <v>1</v>
      </c>
      <c r="AW95" s="106"/>
      <c r="AX95" s="60">
        <v>1</v>
      </c>
    </row>
    <row r="96" spans="1:50" s="81" customFormat="1" ht="25.5" customHeight="1">
      <c r="A96" s="66" t="s">
        <v>58</v>
      </c>
      <c r="B96" s="122" t="s">
        <v>185</v>
      </c>
      <c r="C96" s="73" t="s">
        <v>97</v>
      </c>
      <c r="D96" s="123" t="s">
        <v>62</v>
      </c>
      <c r="E96" s="124" t="s">
        <v>135</v>
      </c>
      <c r="F96" s="125" t="s">
        <v>186</v>
      </c>
      <c r="G96" s="61" t="s">
        <v>187</v>
      </c>
      <c r="H96" s="126" t="s">
        <v>188</v>
      </c>
      <c r="I96" s="127">
        <v>10</v>
      </c>
      <c r="J96" s="127">
        <v>10</v>
      </c>
      <c r="K96" s="128">
        <v>10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8"/>
      <c r="AX96" s="60">
        <v>1</v>
      </c>
    </row>
    <row r="97" spans="1:50" s="81" customFormat="1" ht="25.5" customHeight="1">
      <c r="A97" s="66" t="s">
        <v>58</v>
      </c>
      <c r="B97" s="122" t="s">
        <v>189</v>
      </c>
      <c r="C97" s="73" t="s">
        <v>97</v>
      </c>
      <c r="D97" s="123" t="s">
        <v>62</v>
      </c>
      <c r="E97" s="124" t="s">
        <v>135</v>
      </c>
      <c r="F97" s="125" t="s">
        <v>190</v>
      </c>
      <c r="G97" s="61" t="s">
        <v>187</v>
      </c>
      <c r="H97" s="126" t="s">
        <v>188</v>
      </c>
      <c r="I97" s="127">
        <v>10</v>
      </c>
      <c r="J97" s="127">
        <v>10</v>
      </c>
      <c r="K97" s="128">
        <v>10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8"/>
      <c r="AX97" s="60">
        <v>1</v>
      </c>
    </row>
    <row r="98" spans="1:50" s="81" customFormat="1" ht="25.5" customHeight="1">
      <c r="A98" s="66" t="s">
        <v>58</v>
      </c>
      <c r="B98" s="130" t="s">
        <v>191</v>
      </c>
      <c r="C98" s="73" t="s">
        <v>97</v>
      </c>
      <c r="D98" s="123" t="s">
        <v>62</v>
      </c>
      <c r="E98" s="124" t="s">
        <v>135</v>
      </c>
      <c r="F98" s="30" t="s">
        <v>186</v>
      </c>
      <c r="G98" s="55" t="s">
        <v>187</v>
      </c>
      <c r="H98" s="126" t="s">
        <v>188</v>
      </c>
      <c r="I98" s="59">
        <v>7</v>
      </c>
      <c r="J98" s="59">
        <v>7</v>
      </c>
      <c r="K98" s="59">
        <v>7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8"/>
      <c r="AX98" s="60">
        <v>1</v>
      </c>
    </row>
    <row r="99" spans="1:50" s="81" customFormat="1" ht="25.5" customHeight="1">
      <c r="A99" s="66" t="s">
        <v>58</v>
      </c>
      <c r="B99" s="130" t="s">
        <v>192</v>
      </c>
      <c r="C99" s="73" t="s">
        <v>97</v>
      </c>
      <c r="D99" s="123" t="s">
        <v>62</v>
      </c>
      <c r="E99" s="124" t="s">
        <v>135</v>
      </c>
      <c r="F99" s="30" t="s">
        <v>186</v>
      </c>
      <c r="G99" s="55" t="s">
        <v>187</v>
      </c>
      <c r="H99" s="126" t="s">
        <v>188</v>
      </c>
      <c r="I99" s="59">
        <v>10</v>
      </c>
      <c r="J99" s="59">
        <v>1</v>
      </c>
      <c r="K99" s="59">
        <v>10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8"/>
      <c r="AX99" s="60">
        <v>1</v>
      </c>
    </row>
    <row r="100" spans="1:50" s="81" customFormat="1" ht="25.5" customHeight="1">
      <c r="A100" s="66" t="s">
        <v>58</v>
      </c>
      <c r="B100" s="85" t="s">
        <v>193</v>
      </c>
      <c r="C100" s="82">
        <v>1</v>
      </c>
      <c r="D100" s="55" t="s">
        <v>62</v>
      </c>
      <c r="E100" s="55" t="s">
        <v>135</v>
      </c>
      <c r="F100" s="55" t="s">
        <v>186</v>
      </c>
      <c r="G100" s="55" t="s">
        <v>187</v>
      </c>
      <c r="H100" s="126" t="s">
        <v>188</v>
      </c>
      <c r="I100" s="59">
        <v>12</v>
      </c>
      <c r="J100" s="59">
        <v>12</v>
      </c>
      <c r="K100" s="59">
        <v>1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>
        <v>1</v>
      </c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59">
        <v>1</v>
      </c>
      <c r="AX100" s="60">
        <v>1</v>
      </c>
    </row>
    <row r="101" spans="1:50" s="81" customFormat="1" ht="25.5" customHeight="1">
      <c r="A101" s="66" t="s">
        <v>58</v>
      </c>
      <c r="B101" s="85" t="s">
        <v>194</v>
      </c>
      <c r="C101" s="82">
        <v>1</v>
      </c>
      <c r="D101" s="55" t="s">
        <v>62</v>
      </c>
      <c r="E101" s="55" t="s">
        <v>135</v>
      </c>
      <c r="F101" s="55" t="s">
        <v>186</v>
      </c>
      <c r="G101" s="55" t="s">
        <v>187</v>
      </c>
      <c r="H101" s="126" t="s">
        <v>188</v>
      </c>
      <c r="I101" s="59">
        <v>12</v>
      </c>
      <c r="J101" s="59">
        <v>12</v>
      </c>
      <c r="K101" s="59">
        <v>1</v>
      </c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29">
        <v>1</v>
      </c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59">
        <v>1</v>
      </c>
      <c r="AX101" s="60">
        <v>1</v>
      </c>
    </row>
    <row r="102" spans="1:50" s="81" customFormat="1" ht="25.5" customHeight="1">
      <c r="A102" s="66" t="s">
        <v>58</v>
      </c>
      <c r="B102" s="85" t="s">
        <v>195</v>
      </c>
      <c r="C102" s="55">
        <v>3</v>
      </c>
      <c r="D102" s="55" t="s">
        <v>109</v>
      </c>
      <c r="E102" s="55" t="s">
        <v>135</v>
      </c>
      <c r="F102" s="55" t="s">
        <v>186</v>
      </c>
      <c r="G102" s="55" t="s">
        <v>187</v>
      </c>
      <c r="H102" s="87" t="s">
        <v>196</v>
      </c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>
        <f>504/12</f>
        <v>42</v>
      </c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60">
        <v>1</v>
      </c>
    </row>
    <row r="103" spans="1:50" s="81" customFormat="1" ht="25.5" customHeight="1">
      <c r="A103" s="66" t="s">
        <v>58</v>
      </c>
      <c r="B103" s="132" t="s">
        <v>197</v>
      </c>
      <c r="C103" s="133">
        <v>3</v>
      </c>
      <c r="D103" s="133" t="s">
        <v>109</v>
      </c>
      <c r="E103" s="133" t="s">
        <v>135</v>
      </c>
      <c r="F103" s="133" t="s">
        <v>186</v>
      </c>
      <c r="G103" s="133" t="s">
        <v>187</v>
      </c>
      <c r="H103" s="134" t="s">
        <v>198</v>
      </c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>
        <f>360/12</f>
        <v>30</v>
      </c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60">
        <v>1</v>
      </c>
    </row>
    <row r="104" spans="1:50" s="81" customFormat="1" ht="25.5" customHeight="1">
      <c r="A104" s="66" t="s">
        <v>58</v>
      </c>
      <c r="B104" s="132" t="s">
        <v>199</v>
      </c>
      <c r="C104" s="133">
        <v>2</v>
      </c>
      <c r="D104" s="133" t="s">
        <v>74</v>
      </c>
      <c r="E104" s="133" t="s">
        <v>200</v>
      </c>
      <c r="F104" s="133" t="s">
        <v>64</v>
      </c>
      <c r="G104" s="133" t="s">
        <v>201</v>
      </c>
      <c r="H104" s="134" t="s">
        <v>202</v>
      </c>
      <c r="I104" s="99">
        <v>6</v>
      </c>
      <c r="J104" s="99">
        <v>4</v>
      </c>
      <c r="K104" s="99"/>
      <c r="L104" s="99"/>
      <c r="M104" s="99"/>
      <c r="N104" s="99">
        <v>15</v>
      </c>
      <c r="O104" s="99"/>
      <c r="P104" s="99">
        <v>1</v>
      </c>
      <c r="Q104" s="99"/>
      <c r="R104" s="99">
        <v>5</v>
      </c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60"/>
    </row>
    <row r="105" spans="1:49" s="72" customFormat="1" ht="51">
      <c r="A105" s="66" t="s">
        <v>58</v>
      </c>
      <c r="B105" s="135" t="s">
        <v>203</v>
      </c>
      <c r="E105" s="55"/>
      <c r="G105" s="136"/>
      <c r="I105" s="137">
        <f>SUM(I106:I109)</f>
        <v>16</v>
      </c>
      <c r="J105" s="137">
        <f aca="true" t="shared" si="3" ref="J105:AW105">SUM(J106:J140)</f>
        <v>8</v>
      </c>
      <c r="K105" s="137">
        <f t="shared" si="3"/>
        <v>76</v>
      </c>
      <c r="L105" s="137">
        <f t="shared" si="3"/>
        <v>114</v>
      </c>
      <c r="M105" s="137">
        <f t="shared" si="3"/>
        <v>190</v>
      </c>
      <c r="N105" s="137">
        <f t="shared" si="3"/>
        <v>0</v>
      </c>
      <c r="O105" s="137">
        <f t="shared" si="3"/>
        <v>0</v>
      </c>
      <c r="P105" s="137">
        <f t="shared" si="3"/>
        <v>0</v>
      </c>
      <c r="Q105" s="137">
        <f t="shared" si="3"/>
        <v>0</v>
      </c>
      <c r="R105" s="137">
        <f t="shared" si="3"/>
        <v>0</v>
      </c>
      <c r="S105" s="137">
        <f t="shared" si="3"/>
        <v>0</v>
      </c>
      <c r="T105" s="137">
        <f t="shared" si="3"/>
        <v>0</v>
      </c>
      <c r="U105" s="137">
        <f t="shared" si="3"/>
        <v>0</v>
      </c>
      <c r="V105" s="137">
        <f t="shared" si="3"/>
        <v>0</v>
      </c>
      <c r="W105" s="137">
        <f t="shared" si="3"/>
        <v>38</v>
      </c>
      <c r="X105" s="137">
        <f t="shared" si="3"/>
        <v>0</v>
      </c>
      <c r="Y105" s="137">
        <f t="shared" si="3"/>
        <v>0</v>
      </c>
      <c r="Z105" s="137">
        <f t="shared" si="3"/>
        <v>0</v>
      </c>
      <c r="AA105" s="137">
        <f t="shared" si="3"/>
        <v>0</v>
      </c>
      <c r="AB105" s="137">
        <f t="shared" si="3"/>
        <v>0</v>
      </c>
      <c r="AC105" s="137">
        <f t="shared" si="3"/>
        <v>0</v>
      </c>
      <c r="AD105" s="137">
        <f t="shared" si="3"/>
        <v>0</v>
      </c>
      <c r="AE105" s="137">
        <f t="shared" si="3"/>
        <v>0</v>
      </c>
      <c r="AF105" s="137">
        <f t="shared" si="3"/>
        <v>0</v>
      </c>
      <c r="AG105" s="137">
        <f t="shared" si="3"/>
        <v>0</v>
      </c>
      <c r="AH105" s="137">
        <f t="shared" si="3"/>
        <v>0</v>
      </c>
      <c r="AI105" s="137">
        <f t="shared" si="3"/>
        <v>0</v>
      </c>
      <c r="AJ105" s="137">
        <f t="shared" si="3"/>
        <v>0</v>
      </c>
      <c r="AK105" s="137">
        <f t="shared" si="3"/>
        <v>0</v>
      </c>
      <c r="AL105" s="137">
        <f t="shared" si="3"/>
        <v>0</v>
      </c>
      <c r="AM105" s="137">
        <f t="shared" si="3"/>
        <v>0</v>
      </c>
      <c r="AN105" s="137">
        <f t="shared" si="3"/>
        <v>0</v>
      </c>
      <c r="AO105" s="137">
        <f t="shared" si="3"/>
        <v>0</v>
      </c>
      <c r="AP105" s="137">
        <f t="shared" si="3"/>
        <v>0</v>
      </c>
      <c r="AQ105" s="137">
        <f t="shared" si="3"/>
        <v>0</v>
      </c>
      <c r="AR105" s="137">
        <f t="shared" si="3"/>
        <v>0</v>
      </c>
      <c r="AS105" s="137">
        <f t="shared" si="3"/>
        <v>0</v>
      </c>
      <c r="AT105" s="137">
        <f t="shared" si="3"/>
        <v>0</v>
      </c>
      <c r="AU105" s="137">
        <f t="shared" si="3"/>
        <v>0</v>
      </c>
      <c r="AV105" s="137">
        <f t="shared" si="3"/>
        <v>0</v>
      </c>
      <c r="AW105" s="137">
        <f t="shared" si="3"/>
        <v>80</v>
      </c>
    </row>
    <row r="106" spans="1:9" s="72" customFormat="1" ht="16.5" customHeight="1">
      <c r="A106" s="66" t="s">
        <v>58</v>
      </c>
      <c r="B106" s="94" t="s">
        <v>204</v>
      </c>
      <c r="C106" s="94">
        <v>2</v>
      </c>
      <c r="D106" s="94" t="s">
        <v>74</v>
      </c>
      <c r="E106" s="55" t="s">
        <v>135</v>
      </c>
      <c r="F106" s="94" t="s">
        <v>64</v>
      </c>
      <c r="G106" s="94" t="s">
        <v>65</v>
      </c>
      <c r="I106" s="72">
        <v>4</v>
      </c>
    </row>
    <row r="107" spans="1:9" s="72" customFormat="1" ht="51">
      <c r="A107" s="66" t="s">
        <v>58</v>
      </c>
      <c r="B107" s="94" t="s">
        <v>205</v>
      </c>
      <c r="C107" s="94">
        <v>2</v>
      </c>
      <c r="D107" s="94" t="s">
        <v>74</v>
      </c>
      <c r="E107" s="55" t="s">
        <v>135</v>
      </c>
      <c r="F107" s="94" t="s">
        <v>64</v>
      </c>
      <c r="G107" s="94" t="s">
        <v>69</v>
      </c>
      <c r="I107" s="72">
        <v>4</v>
      </c>
    </row>
    <row r="108" spans="1:9" s="72" customFormat="1" ht="51">
      <c r="A108" s="66" t="s">
        <v>58</v>
      </c>
      <c r="B108" s="94" t="s">
        <v>206</v>
      </c>
      <c r="C108" s="94">
        <v>2</v>
      </c>
      <c r="D108" s="94" t="s">
        <v>74</v>
      </c>
      <c r="E108" s="55" t="s">
        <v>135</v>
      </c>
      <c r="F108" s="94" t="s">
        <v>64</v>
      </c>
      <c r="G108" s="94" t="s">
        <v>98</v>
      </c>
      <c r="I108" s="72">
        <v>4</v>
      </c>
    </row>
    <row r="109" spans="1:9" s="72" customFormat="1" ht="51">
      <c r="A109" s="66" t="s">
        <v>58</v>
      </c>
      <c r="B109" s="94" t="s">
        <v>207</v>
      </c>
      <c r="C109" s="94">
        <v>2</v>
      </c>
      <c r="D109" s="94" t="s">
        <v>74</v>
      </c>
      <c r="E109" s="55" t="s">
        <v>135</v>
      </c>
      <c r="F109" s="94" t="s">
        <v>64</v>
      </c>
      <c r="G109" s="94" t="s">
        <v>208</v>
      </c>
      <c r="I109" s="72">
        <v>4</v>
      </c>
    </row>
    <row r="110" spans="1:9" s="139" customFormat="1" ht="51">
      <c r="A110" s="66" t="s">
        <v>58</v>
      </c>
      <c r="B110" s="138" t="s">
        <v>209</v>
      </c>
      <c r="F110" s="94" t="s">
        <v>64</v>
      </c>
      <c r="I110" s="139">
        <f>SUM(I111:I118)</f>
        <v>104</v>
      </c>
    </row>
    <row r="111" spans="1:10" s="139" customFormat="1" ht="51">
      <c r="A111" s="66" t="s">
        <v>58</v>
      </c>
      <c r="B111" s="139" t="s">
        <v>210</v>
      </c>
      <c r="F111" s="94" t="s">
        <v>64</v>
      </c>
      <c r="G111" s="139" t="s">
        <v>211</v>
      </c>
      <c r="H111" s="126" t="s">
        <v>188</v>
      </c>
      <c r="I111" s="139">
        <v>8</v>
      </c>
      <c r="J111" s="139">
        <v>8</v>
      </c>
    </row>
    <row r="112" spans="1:9" s="139" customFormat="1" ht="51">
      <c r="A112" s="66" t="s">
        <v>58</v>
      </c>
      <c r="B112" s="94" t="s">
        <v>212</v>
      </c>
      <c r="F112" s="94" t="s">
        <v>64</v>
      </c>
      <c r="G112" s="140" t="s">
        <v>139</v>
      </c>
      <c r="I112" s="139">
        <v>16</v>
      </c>
    </row>
    <row r="113" spans="1:7" s="139" customFormat="1" ht="63.75">
      <c r="A113" s="66" t="s">
        <v>58</v>
      </c>
      <c r="B113" s="94" t="s">
        <v>213</v>
      </c>
      <c r="F113" s="94"/>
      <c r="G113" s="140"/>
    </row>
    <row r="114" spans="1:9" s="139" customFormat="1" ht="51">
      <c r="A114" s="66" t="s">
        <v>58</v>
      </c>
      <c r="B114" s="94" t="s">
        <v>214</v>
      </c>
      <c r="F114" s="94" t="s">
        <v>64</v>
      </c>
      <c r="G114" s="140" t="s">
        <v>215</v>
      </c>
      <c r="I114" s="139">
        <v>16</v>
      </c>
    </row>
    <row r="115" spans="1:9" s="139" customFormat="1" ht="51">
      <c r="A115" s="66" t="s">
        <v>58</v>
      </c>
      <c r="B115" s="94" t="s">
        <v>216</v>
      </c>
      <c r="F115" s="94" t="s">
        <v>64</v>
      </c>
      <c r="G115" s="140" t="s">
        <v>215</v>
      </c>
      <c r="I115" s="139">
        <v>16</v>
      </c>
    </row>
    <row r="116" spans="1:9" s="139" customFormat="1" ht="51">
      <c r="A116" s="66" t="s">
        <v>58</v>
      </c>
      <c r="B116" s="94" t="s">
        <v>217</v>
      </c>
      <c r="F116" s="94" t="s">
        <v>64</v>
      </c>
      <c r="G116" s="140" t="s">
        <v>215</v>
      </c>
      <c r="I116" s="139">
        <v>16</v>
      </c>
    </row>
    <row r="117" spans="1:9" s="139" customFormat="1" ht="51">
      <c r="A117" s="66" t="s">
        <v>58</v>
      </c>
      <c r="B117" s="94" t="s">
        <v>218</v>
      </c>
      <c r="F117" s="94" t="s">
        <v>64</v>
      </c>
      <c r="G117" s="140" t="s">
        <v>215</v>
      </c>
      <c r="I117" s="139">
        <v>16</v>
      </c>
    </row>
    <row r="118" spans="1:9" s="139" customFormat="1" ht="51">
      <c r="A118" s="66" t="s">
        <v>58</v>
      </c>
      <c r="B118" s="94" t="s">
        <v>219</v>
      </c>
      <c r="F118" s="94" t="s">
        <v>64</v>
      </c>
      <c r="G118" s="140" t="s">
        <v>215</v>
      </c>
      <c r="I118" s="139">
        <v>16</v>
      </c>
    </row>
    <row r="119" spans="1:49" s="139" customFormat="1" ht="51">
      <c r="A119" s="66" t="s">
        <v>58</v>
      </c>
      <c r="B119" s="138" t="s">
        <v>220</v>
      </c>
      <c r="F119" s="94" t="s">
        <v>64</v>
      </c>
      <c r="I119" s="137">
        <f aca="true" t="shared" si="4" ref="I119:AW119">SUM(I120:I138)</f>
        <v>456</v>
      </c>
      <c r="J119" s="137">
        <f t="shared" si="4"/>
        <v>0</v>
      </c>
      <c r="K119" s="137">
        <f t="shared" si="4"/>
        <v>38</v>
      </c>
      <c r="L119" s="137">
        <f t="shared" si="4"/>
        <v>57</v>
      </c>
      <c r="M119" s="137">
        <f t="shared" si="4"/>
        <v>95</v>
      </c>
      <c r="N119" s="137">
        <f t="shared" si="4"/>
        <v>0</v>
      </c>
      <c r="O119" s="137">
        <f t="shared" si="4"/>
        <v>0</v>
      </c>
      <c r="P119" s="137">
        <f t="shared" si="4"/>
        <v>0</v>
      </c>
      <c r="Q119" s="137">
        <f t="shared" si="4"/>
        <v>0</v>
      </c>
      <c r="R119" s="137">
        <f t="shared" si="4"/>
        <v>0</v>
      </c>
      <c r="S119" s="137">
        <f t="shared" si="4"/>
        <v>0</v>
      </c>
      <c r="T119" s="137">
        <f t="shared" si="4"/>
        <v>0</v>
      </c>
      <c r="U119" s="137">
        <f t="shared" si="4"/>
        <v>0</v>
      </c>
      <c r="V119" s="137">
        <f t="shared" si="4"/>
        <v>0</v>
      </c>
      <c r="W119" s="137">
        <f t="shared" si="4"/>
        <v>19</v>
      </c>
      <c r="X119" s="137">
        <f t="shared" si="4"/>
        <v>0</v>
      </c>
      <c r="Y119" s="137">
        <f t="shared" si="4"/>
        <v>0</v>
      </c>
      <c r="Z119" s="137">
        <f t="shared" si="4"/>
        <v>0</v>
      </c>
      <c r="AA119" s="137">
        <f t="shared" si="4"/>
        <v>0</v>
      </c>
      <c r="AB119" s="137">
        <f t="shared" si="4"/>
        <v>0</v>
      </c>
      <c r="AC119" s="137">
        <f t="shared" si="4"/>
        <v>0</v>
      </c>
      <c r="AD119" s="137">
        <f t="shared" si="4"/>
        <v>0</v>
      </c>
      <c r="AE119" s="137">
        <f t="shared" si="4"/>
        <v>0</v>
      </c>
      <c r="AF119" s="137">
        <f t="shared" si="4"/>
        <v>0</v>
      </c>
      <c r="AG119" s="137">
        <f t="shared" si="4"/>
        <v>0</v>
      </c>
      <c r="AH119" s="137">
        <f t="shared" si="4"/>
        <v>0</v>
      </c>
      <c r="AI119" s="137">
        <f t="shared" si="4"/>
        <v>0</v>
      </c>
      <c r="AJ119" s="137">
        <f t="shared" si="4"/>
        <v>0</v>
      </c>
      <c r="AK119" s="137">
        <f t="shared" si="4"/>
        <v>0</v>
      </c>
      <c r="AL119" s="137">
        <f t="shared" si="4"/>
        <v>0</v>
      </c>
      <c r="AM119" s="137">
        <f t="shared" si="4"/>
        <v>0</v>
      </c>
      <c r="AN119" s="137">
        <f t="shared" si="4"/>
        <v>0</v>
      </c>
      <c r="AO119" s="137">
        <f t="shared" si="4"/>
        <v>0</v>
      </c>
      <c r="AP119" s="137">
        <f t="shared" si="4"/>
        <v>0</v>
      </c>
      <c r="AQ119" s="137">
        <f t="shared" si="4"/>
        <v>0</v>
      </c>
      <c r="AR119" s="137">
        <f t="shared" si="4"/>
        <v>0</v>
      </c>
      <c r="AS119" s="137">
        <f t="shared" si="4"/>
        <v>0</v>
      </c>
      <c r="AT119" s="137">
        <f t="shared" si="4"/>
        <v>0</v>
      </c>
      <c r="AU119" s="137">
        <f t="shared" si="4"/>
        <v>0</v>
      </c>
      <c r="AV119" s="137">
        <f t="shared" si="4"/>
        <v>0</v>
      </c>
      <c r="AW119" s="137">
        <f t="shared" si="4"/>
        <v>0</v>
      </c>
    </row>
    <row r="120" spans="1:23" s="139" customFormat="1" ht="51">
      <c r="A120" s="66" t="s">
        <v>58</v>
      </c>
      <c r="B120" s="141" t="s">
        <v>221</v>
      </c>
      <c r="F120" s="94"/>
      <c r="I120" s="139">
        <v>24</v>
      </c>
      <c r="K120" s="139">
        <v>2</v>
      </c>
      <c r="L120" s="139">
        <v>3</v>
      </c>
      <c r="M120" s="139">
        <v>5</v>
      </c>
      <c r="W120" s="139">
        <v>1</v>
      </c>
    </row>
    <row r="121" spans="1:45" s="142" customFormat="1" ht="51">
      <c r="A121" s="66" t="s">
        <v>58</v>
      </c>
      <c r="B121" s="141" t="s">
        <v>222</v>
      </c>
      <c r="F121" s="94" t="s">
        <v>64</v>
      </c>
      <c r="G121" s="141" t="s">
        <v>223</v>
      </c>
      <c r="I121" s="142">
        <v>24</v>
      </c>
      <c r="K121" s="142">
        <v>2</v>
      </c>
      <c r="L121" s="139">
        <v>3</v>
      </c>
      <c r="M121" s="139">
        <v>5</v>
      </c>
      <c r="W121" s="142">
        <v>1</v>
      </c>
      <c r="AR121" s="139"/>
      <c r="AS121" s="139"/>
    </row>
    <row r="122" spans="1:45" s="142" customFormat="1" ht="51">
      <c r="A122" s="66" t="s">
        <v>58</v>
      </c>
      <c r="B122" s="141" t="s">
        <v>224</v>
      </c>
      <c r="F122" s="94" t="s">
        <v>64</v>
      </c>
      <c r="G122" s="141" t="s">
        <v>223</v>
      </c>
      <c r="I122" s="142">
        <v>24</v>
      </c>
      <c r="K122" s="142">
        <v>2</v>
      </c>
      <c r="L122" s="139">
        <v>3</v>
      </c>
      <c r="M122" s="139">
        <v>5</v>
      </c>
      <c r="W122" s="142">
        <v>1</v>
      </c>
      <c r="AR122" s="139"/>
      <c r="AS122" s="139"/>
    </row>
    <row r="123" spans="1:45" s="142" customFormat="1" ht="51">
      <c r="A123" s="66" t="s">
        <v>58</v>
      </c>
      <c r="B123" s="141" t="s">
        <v>225</v>
      </c>
      <c r="F123" s="94" t="s">
        <v>64</v>
      </c>
      <c r="G123" s="141" t="s">
        <v>223</v>
      </c>
      <c r="I123" s="142">
        <v>24</v>
      </c>
      <c r="K123" s="142">
        <v>2</v>
      </c>
      <c r="L123" s="139">
        <v>3</v>
      </c>
      <c r="M123" s="139">
        <v>5</v>
      </c>
      <c r="W123" s="142">
        <v>1</v>
      </c>
      <c r="AR123" s="139"/>
      <c r="AS123" s="139"/>
    </row>
    <row r="124" spans="1:45" s="142" customFormat="1" ht="51">
      <c r="A124" s="66" t="s">
        <v>58</v>
      </c>
      <c r="B124" s="141" t="s">
        <v>226</v>
      </c>
      <c r="F124" s="94" t="s">
        <v>64</v>
      </c>
      <c r="G124" s="141" t="s">
        <v>223</v>
      </c>
      <c r="I124" s="142">
        <v>24</v>
      </c>
      <c r="K124" s="142">
        <v>2</v>
      </c>
      <c r="L124" s="139">
        <v>3</v>
      </c>
      <c r="M124" s="139">
        <v>5</v>
      </c>
      <c r="W124" s="142">
        <v>1</v>
      </c>
      <c r="AR124" s="139"/>
      <c r="AS124" s="139"/>
    </row>
    <row r="125" spans="1:49" s="148" customFormat="1" ht="51">
      <c r="A125" s="62" t="s">
        <v>58</v>
      </c>
      <c r="B125" s="143" t="s">
        <v>227</v>
      </c>
      <c r="C125" s="144">
        <v>3</v>
      </c>
      <c r="D125" s="144" t="s">
        <v>62</v>
      </c>
      <c r="E125" s="35" t="s">
        <v>63</v>
      </c>
      <c r="F125" s="145" t="s">
        <v>64</v>
      </c>
      <c r="G125" s="141" t="s">
        <v>223</v>
      </c>
      <c r="H125" s="146"/>
      <c r="I125" s="146">
        <v>24</v>
      </c>
      <c r="J125" s="146"/>
      <c r="K125" s="146">
        <v>2</v>
      </c>
      <c r="L125" s="147">
        <v>3</v>
      </c>
      <c r="M125" s="139">
        <v>5</v>
      </c>
      <c r="N125" s="146"/>
      <c r="O125" s="146"/>
      <c r="P125" s="146"/>
      <c r="Q125" s="146"/>
      <c r="R125" s="146"/>
      <c r="S125" s="146"/>
      <c r="T125" s="146"/>
      <c r="U125" s="146"/>
      <c r="V125" s="146"/>
      <c r="W125" s="142">
        <v>1</v>
      </c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39"/>
      <c r="AS125" s="139"/>
      <c r="AT125" s="146"/>
      <c r="AU125" s="146"/>
      <c r="AV125" s="146"/>
      <c r="AW125" s="146"/>
    </row>
    <row r="126" spans="1:49" s="148" customFormat="1" ht="51">
      <c r="A126" s="62" t="s">
        <v>58</v>
      </c>
      <c r="B126" s="143" t="s">
        <v>227</v>
      </c>
      <c r="C126" s="144">
        <v>3</v>
      </c>
      <c r="D126" s="144" t="s">
        <v>62</v>
      </c>
      <c r="E126" s="35" t="s">
        <v>63</v>
      </c>
      <c r="F126" s="145" t="s">
        <v>64</v>
      </c>
      <c r="G126" s="141" t="s">
        <v>223</v>
      </c>
      <c r="H126" s="146"/>
      <c r="I126" s="146">
        <v>24</v>
      </c>
      <c r="J126" s="146"/>
      <c r="K126" s="146">
        <v>2</v>
      </c>
      <c r="L126" s="147">
        <v>3</v>
      </c>
      <c r="M126" s="139">
        <v>5</v>
      </c>
      <c r="N126" s="146"/>
      <c r="O126" s="146"/>
      <c r="P126" s="146"/>
      <c r="Q126" s="146"/>
      <c r="R126" s="146"/>
      <c r="S126" s="146"/>
      <c r="T126" s="146"/>
      <c r="U126" s="146"/>
      <c r="V126" s="146"/>
      <c r="W126" s="142">
        <v>1</v>
      </c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39"/>
      <c r="AS126" s="139"/>
      <c r="AT126" s="146"/>
      <c r="AU126" s="146"/>
      <c r="AV126" s="146"/>
      <c r="AW126" s="146"/>
    </row>
    <row r="127" spans="1:49" s="148" customFormat="1" ht="51">
      <c r="A127" s="62" t="s">
        <v>58</v>
      </c>
      <c r="B127" s="143" t="s">
        <v>227</v>
      </c>
      <c r="C127" s="144">
        <v>3</v>
      </c>
      <c r="D127" s="144" t="s">
        <v>62</v>
      </c>
      <c r="E127" s="35" t="s">
        <v>63</v>
      </c>
      <c r="F127" s="145" t="s">
        <v>64</v>
      </c>
      <c r="G127" s="141" t="s">
        <v>223</v>
      </c>
      <c r="H127" s="146"/>
      <c r="I127" s="146">
        <v>24</v>
      </c>
      <c r="J127" s="146"/>
      <c r="K127" s="146">
        <v>2</v>
      </c>
      <c r="L127" s="147">
        <v>3</v>
      </c>
      <c r="M127" s="139">
        <v>5</v>
      </c>
      <c r="N127" s="146"/>
      <c r="O127" s="146"/>
      <c r="P127" s="146"/>
      <c r="Q127" s="146"/>
      <c r="R127" s="146"/>
      <c r="S127" s="146"/>
      <c r="T127" s="146"/>
      <c r="U127" s="146"/>
      <c r="V127" s="146"/>
      <c r="W127" s="142">
        <v>1</v>
      </c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39"/>
      <c r="AS127" s="139"/>
      <c r="AT127" s="146"/>
      <c r="AU127" s="146"/>
      <c r="AV127" s="146"/>
      <c r="AW127" s="146"/>
    </row>
    <row r="128" spans="1:49" s="148" customFormat="1" ht="51">
      <c r="A128" s="62" t="s">
        <v>58</v>
      </c>
      <c r="B128" s="143" t="s">
        <v>227</v>
      </c>
      <c r="C128" s="144">
        <v>3</v>
      </c>
      <c r="D128" s="144" t="s">
        <v>62</v>
      </c>
      <c r="E128" s="35" t="s">
        <v>63</v>
      </c>
      <c r="F128" s="145" t="s">
        <v>64</v>
      </c>
      <c r="G128" s="141" t="s">
        <v>223</v>
      </c>
      <c r="H128" s="146"/>
      <c r="I128" s="146">
        <v>24</v>
      </c>
      <c r="J128" s="146"/>
      <c r="K128" s="146">
        <v>2</v>
      </c>
      <c r="L128" s="147">
        <v>3</v>
      </c>
      <c r="M128" s="139">
        <v>5</v>
      </c>
      <c r="N128" s="146"/>
      <c r="O128" s="146"/>
      <c r="P128" s="146"/>
      <c r="Q128" s="146"/>
      <c r="R128" s="146"/>
      <c r="S128" s="146"/>
      <c r="T128" s="146"/>
      <c r="U128" s="146"/>
      <c r="V128" s="146"/>
      <c r="W128" s="142">
        <v>1</v>
      </c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39"/>
      <c r="AS128" s="139"/>
      <c r="AT128" s="146"/>
      <c r="AU128" s="146"/>
      <c r="AV128" s="146"/>
      <c r="AW128" s="146"/>
    </row>
    <row r="129" spans="1:49" s="148" customFormat="1" ht="51">
      <c r="A129" s="62" t="s">
        <v>58</v>
      </c>
      <c r="B129" s="143" t="s">
        <v>227</v>
      </c>
      <c r="C129" s="144">
        <v>3</v>
      </c>
      <c r="D129" s="144" t="s">
        <v>62</v>
      </c>
      <c r="E129" s="35" t="s">
        <v>63</v>
      </c>
      <c r="F129" s="145" t="s">
        <v>64</v>
      </c>
      <c r="G129" s="141" t="s">
        <v>223</v>
      </c>
      <c r="H129" s="146"/>
      <c r="I129" s="146">
        <v>24</v>
      </c>
      <c r="J129" s="146"/>
      <c r="K129" s="146">
        <v>2</v>
      </c>
      <c r="L129" s="147">
        <v>3</v>
      </c>
      <c r="M129" s="139">
        <v>5</v>
      </c>
      <c r="N129" s="146"/>
      <c r="O129" s="146"/>
      <c r="P129" s="146"/>
      <c r="Q129" s="146"/>
      <c r="R129" s="146"/>
      <c r="S129" s="146"/>
      <c r="T129" s="146"/>
      <c r="U129" s="146"/>
      <c r="V129" s="146"/>
      <c r="W129" s="142">
        <v>1</v>
      </c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39"/>
      <c r="AS129" s="139"/>
      <c r="AT129" s="146"/>
      <c r="AU129" s="146"/>
      <c r="AV129" s="146"/>
      <c r="AW129" s="146"/>
    </row>
    <row r="130" spans="1:49" s="148" customFormat="1" ht="51">
      <c r="A130" s="62" t="s">
        <v>58</v>
      </c>
      <c r="B130" s="143" t="s">
        <v>227</v>
      </c>
      <c r="C130" s="144">
        <v>3</v>
      </c>
      <c r="D130" s="144" t="s">
        <v>62</v>
      </c>
      <c r="E130" s="35" t="s">
        <v>63</v>
      </c>
      <c r="F130" s="145" t="s">
        <v>64</v>
      </c>
      <c r="G130" s="141" t="s">
        <v>223</v>
      </c>
      <c r="H130" s="146"/>
      <c r="I130" s="146">
        <v>24</v>
      </c>
      <c r="J130" s="146"/>
      <c r="K130" s="146">
        <v>2</v>
      </c>
      <c r="L130" s="147">
        <v>3</v>
      </c>
      <c r="M130" s="139">
        <v>5</v>
      </c>
      <c r="N130" s="146"/>
      <c r="O130" s="146"/>
      <c r="P130" s="146"/>
      <c r="Q130" s="146"/>
      <c r="R130" s="146"/>
      <c r="S130" s="146"/>
      <c r="T130" s="146"/>
      <c r="U130" s="146"/>
      <c r="V130" s="146"/>
      <c r="W130" s="142">
        <v>1</v>
      </c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39"/>
      <c r="AS130" s="139"/>
      <c r="AT130" s="146"/>
      <c r="AU130" s="146"/>
      <c r="AV130" s="146"/>
      <c r="AW130" s="146"/>
    </row>
    <row r="131" spans="1:49" s="148" customFormat="1" ht="51">
      <c r="A131" s="62" t="s">
        <v>58</v>
      </c>
      <c r="B131" s="143" t="s">
        <v>227</v>
      </c>
      <c r="C131" s="144">
        <v>3</v>
      </c>
      <c r="D131" s="144" t="s">
        <v>62</v>
      </c>
      <c r="E131" s="35" t="s">
        <v>63</v>
      </c>
      <c r="F131" s="145" t="s">
        <v>64</v>
      </c>
      <c r="G131" s="141" t="s">
        <v>223</v>
      </c>
      <c r="H131" s="146"/>
      <c r="I131" s="146">
        <v>24</v>
      </c>
      <c r="J131" s="146"/>
      <c r="K131" s="146">
        <v>2</v>
      </c>
      <c r="L131" s="147">
        <v>3</v>
      </c>
      <c r="M131" s="139">
        <v>5</v>
      </c>
      <c r="N131" s="146"/>
      <c r="O131" s="146"/>
      <c r="P131" s="146"/>
      <c r="Q131" s="146"/>
      <c r="R131" s="146"/>
      <c r="S131" s="146"/>
      <c r="T131" s="146"/>
      <c r="U131" s="146"/>
      <c r="V131" s="146"/>
      <c r="W131" s="142">
        <v>1</v>
      </c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39"/>
      <c r="AS131" s="139"/>
      <c r="AT131" s="146"/>
      <c r="AU131" s="146"/>
      <c r="AV131" s="146"/>
      <c r="AW131" s="146"/>
    </row>
    <row r="132" spans="1:49" s="148" customFormat="1" ht="51">
      <c r="A132" s="62" t="s">
        <v>58</v>
      </c>
      <c r="B132" s="143" t="s">
        <v>227</v>
      </c>
      <c r="C132" s="144">
        <v>3</v>
      </c>
      <c r="D132" s="144" t="s">
        <v>62</v>
      </c>
      <c r="E132" s="35" t="s">
        <v>63</v>
      </c>
      <c r="F132" s="145" t="s">
        <v>64</v>
      </c>
      <c r="G132" s="141" t="s">
        <v>223</v>
      </c>
      <c r="H132" s="146"/>
      <c r="I132" s="146">
        <v>24</v>
      </c>
      <c r="J132" s="146"/>
      <c r="K132" s="146">
        <v>2</v>
      </c>
      <c r="L132" s="147">
        <v>3</v>
      </c>
      <c r="M132" s="139">
        <v>5</v>
      </c>
      <c r="N132" s="146"/>
      <c r="O132" s="146"/>
      <c r="P132" s="146"/>
      <c r="Q132" s="146"/>
      <c r="R132" s="146"/>
      <c r="S132" s="146"/>
      <c r="T132" s="146"/>
      <c r="U132" s="146"/>
      <c r="V132" s="146"/>
      <c r="W132" s="142">
        <v>1</v>
      </c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39"/>
      <c r="AS132" s="139"/>
      <c r="AT132" s="146"/>
      <c r="AU132" s="146"/>
      <c r="AV132" s="146"/>
      <c r="AW132" s="146"/>
    </row>
    <row r="133" spans="1:49" s="148" customFormat="1" ht="51">
      <c r="A133" s="62" t="s">
        <v>58</v>
      </c>
      <c r="B133" s="143" t="s">
        <v>227</v>
      </c>
      <c r="C133" s="144">
        <v>3</v>
      </c>
      <c r="D133" s="144" t="s">
        <v>62</v>
      </c>
      <c r="E133" s="35" t="s">
        <v>63</v>
      </c>
      <c r="F133" s="145" t="s">
        <v>64</v>
      </c>
      <c r="G133" s="141" t="s">
        <v>223</v>
      </c>
      <c r="H133" s="146"/>
      <c r="I133" s="146">
        <v>24</v>
      </c>
      <c r="J133" s="146"/>
      <c r="K133" s="146">
        <v>2</v>
      </c>
      <c r="L133" s="147">
        <v>3</v>
      </c>
      <c r="M133" s="139">
        <v>5</v>
      </c>
      <c r="N133" s="146"/>
      <c r="O133" s="146"/>
      <c r="P133" s="146"/>
      <c r="Q133" s="146"/>
      <c r="R133" s="146"/>
      <c r="S133" s="146"/>
      <c r="T133" s="146"/>
      <c r="U133" s="146"/>
      <c r="V133" s="146"/>
      <c r="W133" s="142">
        <v>1</v>
      </c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39"/>
      <c r="AS133" s="139"/>
      <c r="AT133" s="146"/>
      <c r="AU133" s="146"/>
      <c r="AV133" s="146"/>
      <c r="AW133" s="146"/>
    </row>
    <row r="134" spans="1:49" s="148" customFormat="1" ht="51">
      <c r="A134" s="62" t="s">
        <v>58</v>
      </c>
      <c r="B134" s="143" t="s">
        <v>227</v>
      </c>
      <c r="C134" s="144">
        <v>3</v>
      </c>
      <c r="D134" s="144" t="s">
        <v>62</v>
      </c>
      <c r="E134" s="35" t="s">
        <v>63</v>
      </c>
      <c r="F134" s="145" t="s">
        <v>64</v>
      </c>
      <c r="G134" s="141" t="s">
        <v>223</v>
      </c>
      <c r="H134" s="146"/>
      <c r="I134" s="146">
        <v>24</v>
      </c>
      <c r="J134" s="146"/>
      <c r="K134" s="146">
        <v>2</v>
      </c>
      <c r="L134" s="147">
        <v>3</v>
      </c>
      <c r="M134" s="139">
        <v>5</v>
      </c>
      <c r="N134" s="146"/>
      <c r="O134" s="146"/>
      <c r="P134" s="146"/>
      <c r="Q134" s="146"/>
      <c r="R134" s="146"/>
      <c r="S134" s="146"/>
      <c r="T134" s="146"/>
      <c r="U134" s="146"/>
      <c r="V134" s="146"/>
      <c r="W134" s="142">
        <v>1</v>
      </c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39"/>
      <c r="AS134" s="139"/>
      <c r="AT134" s="146"/>
      <c r="AU134" s="146"/>
      <c r="AV134" s="146"/>
      <c r="AW134" s="146"/>
    </row>
    <row r="135" spans="1:49" s="148" customFormat="1" ht="51">
      <c r="A135" s="62" t="s">
        <v>58</v>
      </c>
      <c r="B135" s="143" t="s">
        <v>227</v>
      </c>
      <c r="C135" s="144">
        <v>3</v>
      </c>
      <c r="D135" s="144" t="s">
        <v>62</v>
      </c>
      <c r="E135" s="35" t="s">
        <v>63</v>
      </c>
      <c r="F135" s="145" t="s">
        <v>64</v>
      </c>
      <c r="G135" s="141" t="s">
        <v>223</v>
      </c>
      <c r="H135" s="146"/>
      <c r="I135" s="146">
        <v>24</v>
      </c>
      <c r="J135" s="146"/>
      <c r="K135" s="146">
        <v>2</v>
      </c>
      <c r="L135" s="147">
        <v>3</v>
      </c>
      <c r="M135" s="139">
        <v>5</v>
      </c>
      <c r="N135" s="146"/>
      <c r="O135" s="146"/>
      <c r="P135" s="146"/>
      <c r="Q135" s="146"/>
      <c r="R135" s="146"/>
      <c r="S135" s="146"/>
      <c r="T135" s="146"/>
      <c r="U135" s="146"/>
      <c r="V135" s="146"/>
      <c r="W135" s="142">
        <v>1</v>
      </c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39"/>
      <c r="AS135" s="139"/>
      <c r="AT135" s="146"/>
      <c r="AU135" s="146"/>
      <c r="AV135" s="146"/>
      <c r="AW135" s="146"/>
    </row>
    <row r="136" spans="1:49" s="148" customFormat="1" ht="51">
      <c r="A136" s="62" t="s">
        <v>58</v>
      </c>
      <c r="B136" s="143" t="s">
        <v>227</v>
      </c>
      <c r="C136" s="144">
        <v>3</v>
      </c>
      <c r="D136" s="144" t="s">
        <v>62</v>
      </c>
      <c r="E136" s="35" t="s">
        <v>63</v>
      </c>
      <c r="F136" s="145" t="s">
        <v>64</v>
      </c>
      <c r="G136" s="141" t="s">
        <v>223</v>
      </c>
      <c r="H136" s="146"/>
      <c r="I136" s="146">
        <v>24</v>
      </c>
      <c r="J136" s="146"/>
      <c r="K136" s="146">
        <v>2</v>
      </c>
      <c r="L136" s="147">
        <v>3</v>
      </c>
      <c r="M136" s="139">
        <v>5</v>
      </c>
      <c r="N136" s="146"/>
      <c r="O136" s="146"/>
      <c r="P136" s="146"/>
      <c r="Q136" s="146"/>
      <c r="R136" s="146"/>
      <c r="S136" s="146"/>
      <c r="T136" s="146"/>
      <c r="U136" s="146"/>
      <c r="V136" s="146"/>
      <c r="W136" s="142">
        <v>1</v>
      </c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39"/>
      <c r="AS136" s="139"/>
      <c r="AT136" s="146"/>
      <c r="AU136" s="146"/>
      <c r="AV136" s="146"/>
      <c r="AW136" s="146"/>
    </row>
    <row r="137" spans="1:49" s="148" customFormat="1" ht="51">
      <c r="A137" s="62" t="s">
        <v>58</v>
      </c>
      <c r="B137" s="143" t="s">
        <v>227</v>
      </c>
      <c r="C137" s="144">
        <v>3</v>
      </c>
      <c r="D137" s="144" t="s">
        <v>62</v>
      </c>
      <c r="E137" s="35" t="s">
        <v>63</v>
      </c>
      <c r="F137" s="145" t="s">
        <v>64</v>
      </c>
      <c r="G137" s="141" t="s">
        <v>223</v>
      </c>
      <c r="H137" s="146"/>
      <c r="I137" s="146">
        <v>24</v>
      </c>
      <c r="J137" s="146"/>
      <c r="K137" s="146">
        <v>2</v>
      </c>
      <c r="L137" s="147">
        <v>3</v>
      </c>
      <c r="M137" s="139">
        <v>5</v>
      </c>
      <c r="N137" s="146"/>
      <c r="O137" s="146"/>
      <c r="P137" s="146"/>
      <c r="Q137" s="146"/>
      <c r="R137" s="146"/>
      <c r="S137" s="146"/>
      <c r="T137" s="146"/>
      <c r="U137" s="146"/>
      <c r="V137" s="146"/>
      <c r="W137" s="142">
        <v>1</v>
      </c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39"/>
      <c r="AS137" s="139"/>
      <c r="AT137" s="146"/>
      <c r="AU137" s="146"/>
      <c r="AV137" s="146"/>
      <c r="AW137" s="146"/>
    </row>
    <row r="138" spans="1:49" s="148" customFormat="1" ht="51">
      <c r="A138" s="62" t="s">
        <v>58</v>
      </c>
      <c r="B138" s="143" t="s">
        <v>227</v>
      </c>
      <c r="C138" s="144">
        <v>3</v>
      </c>
      <c r="D138" s="144" t="s">
        <v>62</v>
      </c>
      <c r="E138" s="35" t="s">
        <v>63</v>
      </c>
      <c r="F138" s="145" t="s">
        <v>64</v>
      </c>
      <c r="G138" s="141" t="s">
        <v>223</v>
      </c>
      <c r="H138" s="146"/>
      <c r="I138" s="146">
        <v>24</v>
      </c>
      <c r="J138" s="146"/>
      <c r="K138" s="146">
        <v>2</v>
      </c>
      <c r="L138" s="147">
        <v>3</v>
      </c>
      <c r="M138" s="139">
        <v>5</v>
      </c>
      <c r="N138" s="146"/>
      <c r="O138" s="146"/>
      <c r="P138" s="146"/>
      <c r="Q138" s="146"/>
      <c r="R138" s="146"/>
      <c r="S138" s="146"/>
      <c r="T138" s="146"/>
      <c r="U138" s="146"/>
      <c r="V138" s="146"/>
      <c r="W138" s="142">
        <v>1</v>
      </c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39"/>
      <c r="AS138" s="139"/>
      <c r="AT138" s="146"/>
      <c r="AU138" s="146"/>
      <c r="AV138" s="146"/>
      <c r="AW138" s="146"/>
    </row>
    <row r="139" spans="1:49" s="148" customFormat="1" ht="51">
      <c r="A139" s="66" t="s">
        <v>58</v>
      </c>
      <c r="B139" s="149" t="s">
        <v>228</v>
      </c>
      <c r="C139" s="146"/>
      <c r="D139" s="146"/>
      <c r="E139" s="146"/>
      <c r="F139" s="94" t="s">
        <v>64</v>
      </c>
      <c r="G139" s="150"/>
      <c r="H139" s="146"/>
      <c r="I139" s="146">
        <v>48</v>
      </c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</row>
    <row r="140" spans="1:50" s="81" customFormat="1" ht="44.25" customHeight="1">
      <c r="A140" s="66" t="s">
        <v>58</v>
      </c>
      <c r="B140" s="132" t="s">
        <v>229</v>
      </c>
      <c r="C140" s="133">
        <v>2</v>
      </c>
      <c r="D140" s="133" t="s">
        <v>230</v>
      </c>
      <c r="E140" s="133" t="s">
        <v>135</v>
      </c>
      <c r="F140" s="133" t="s">
        <v>64</v>
      </c>
      <c r="G140" s="133" t="s">
        <v>231</v>
      </c>
      <c r="H140" s="134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>
        <v>80</v>
      </c>
      <c r="AX140" s="60"/>
    </row>
    <row r="141" spans="1:50" s="81" customFormat="1" ht="15.75" customHeight="1">
      <c r="A141" s="151" t="s">
        <v>232</v>
      </c>
      <c r="B141" s="152" t="s">
        <v>59</v>
      </c>
      <c r="C141" s="152"/>
      <c r="D141" s="152"/>
      <c r="E141" s="152"/>
      <c r="F141" s="152"/>
      <c r="G141" s="152"/>
      <c r="H141" s="153"/>
      <c r="I141" s="154">
        <f aca="true" t="shared" si="5" ref="I141:AW141">I142+I162+I163+I164</f>
        <v>80</v>
      </c>
      <c r="J141" s="154">
        <f t="shared" si="5"/>
        <v>261</v>
      </c>
      <c r="K141" s="154">
        <f t="shared" si="5"/>
        <v>3</v>
      </c>
      <c r="L141" s="154">
        <f t="shared" si="5"/>
        <v>12</v>
      </c>
      <c r="M141" s="154">
        <f t="shared" si="5"/>
        <v>41</v>
      </c>
      <c r="N141" s="154">
        <f t="shared" si="5"/>
        <v>0</v>
      </c>
      <c r="O141" s="154">
        <f t="shared" si="5"/>
        <v>0</v>
      </c>
      <c r="P141" s="154">
        <f t="shared" si="5"/>
        <v>0</v>
      </c>
      <c r="Q141" s="154">
        <f t="shared" si="5"/>
        <v>0</v>
      </c>
      <c r="R141" s="154">
        <f t="shared" si="5"/>
        <v>0</v>
      </c>
      <c r="S141" s="154">
        <f t="shared" si="5"/>
        <v>0</v>
      </c>
      <c r="T141" s="154">
        <f t="shared" si="5"/>
        <v>0</v>
      </c>
      <c r="U141" s="154">
        <f t="shared" si="5"/>
        <v>0</v>
      </c>
      <c r="V141" s="154">
        <f t="shared" si="5"/>
        <v>0</v>
      </c>
      <c r="W141" s="154">
        <f t="shared" si="5"/>
        <v>2</v>
      </c>
      <c r="X141" s="154">
        <f t="shared" si="5"/>
        <v>12</v>
      </c>
      <c r="Y141" s="154">
        <f t="shared" si="5"/>
        <v>1</v>
      </c>
      <c r="Z141" s="154">
        <f t="shared" si="5"/>
        <v>4</v>
      </c>
      <c r="AA141" s="154">
        <f t="shared" si="5"/>
        <v>0</v>
      </c>
      <c r="AB141" s="154">
        <f t="shared" si="5"/>
        <v>0</v>
      </c>
      <c r="AC141" s="154">
        <f t="shared" si="5"/>
        <v>2</v>
      </c>
      <c r="AD141" s="154">
        <f t="shared" si="5"/>
        <v>2</v>
      </c>
      <c r="AE141" s="154">
        <f t="shared" si="5"/>
        <v>2</v>
      </c>
      <c r="AF141" s="154">
        <f t="shared" si="5"/>
        <v>0</v>
      </c>
      <c r="AG141" s="154">
        <f t="shared" si="5"/>
        <v>0</v>
      </c>
      <c r="AH141" s="154">
        <f t="shared" si="5"/>
        <v>1</v>
      </c>
      <c r="AI141" s="154">
        <f t="shared" si="5"/>
        <v>2</v>
      </c>
      <c r="AJ141" s="154">
        <f t="shared" si="5"/>
        <v>4</v>
      </c>
      <c r="AK141" s="154">
        <f t="shared" si="5"/>
        <v>0</v>
      </c>
      <c r="AL141" s="154">
        <f t="shared" si="5"/>
        <v>4</v>
      </c>
      <c r="AM141" s="154">
        <f t="shared" si="5"/>
        <v>0</v>
      </c>
      <c r="AN141" s="154">
        <f t="shared" si="5"/>
        <v>0</v>
      </c>
      <c r="AO141" s="154">
        <f t="shared" si="5"/>
        <v>0</v>
      </c>
      <c r="AP141" s="154">
        <f t="shared" si="5"/>
        <v>0</v>
      </c>
      <c r="AQ141" s="154">
        <f t="shared" si="5"/>
        <v>0</v>
      </c>
      <c r="AR141" s="154">
        <f t="shared" si="5"/>
        <v>4</v>
      </c>
      <c r="AS141" s="154">
        <f t="shared" si="5"/>
        <v>10</v>
      </c>
      <c r="AT141" s="154">
        <f t="shared" si="5"/>
        <v>0</v>
      </c>
      <c r="AU141" s="154">
        <f t="shared" si="5"/>
        <v>0</v>
      </c>
      <c r="AV141" s="154">
        <f t="shared" si="5"/>
        <v>10</v>
      </c>
      <c r="AW141" s="154">
        <f t="shared" si="5"/>
        <v>0</v>
      </c>
      <c r="AX141" s="60"/>
    </row>
    <row r="142" spans="1:49" ht="15.75">
      <c r="A142" s="155" t="s">
        <v>232</v>
      </c>
      <c r="B142" s="156" t="s">
        <v>60</v>
      </c>
      <c r="C142" s="157">
        <v>0</v>
      </c>
      <c r="D142" s="157">
        <v>0</v>
      </c>
      <c r="E142" s="157">
        <v>0</v>
      </c>
      <c r="F142" s="157">
        <v>0</v>
      </c>
      <c r="G142" s="158">
        <v>0</v>
      </c>
      <c r="H142" s="158">
        <v>0</v>
      </c>
      <c r="I142" s="158">
        <f aca="true" t="shared" si="6" ref="I142:AW142">SUM(I143:I164)</f>
        <v>80</v>
      </c>
      <c r="J142" s="158">
        <f t="shared" si="6"/>
        <v>182</v>
      </c>
      <c r="K142" s="158">
        <f t="shared" si="6"/>
        <v>3</v>
      </c>
      <c r="L142" s="158">
        <f t="shared" si="6"/>
        <v>12</v>
      </c>
      <c r="M142" s="158">
        <f t="shared" si="6"/>
        <v>41</v>
      </c>
      <c r="N142" s="158">
        <f t="shared" si="6"/>
        <v>0</v>
      </c>
      <c r="O142" s="158">
        <f t="shared" si="6"/>
        <v>0</v>
      </c>
      <c r="P142" s="158">
        <f t="shared" si="6"/>
        <v>0</v>
      </c>
      <c r="Q142" s="158">
        <f t="shared" si="6"/>
        <v>0</v>
      </c>
      <c r="R142" s="158">
        <f t="shared" si="6"/>
        <v>0</v>
      </c>
      <c r="S142" s="158">
        <f t="shared" si="6"/>
        <v>0</v>
      </c>
      <c r="T142" s="158">
        <f t="shared" si="6"/>
        <v>0</v>
      </c>
      <c r="U142" s="158">
        <f t="shared" si="6"/>
        <v>0</v>
      </c>
      <c r="V142" s="158">
        <f t="shared" si="6"/>
        <v>0</v>
      </c>
      <c r="W142" s="158">
        <f t="shared" si="6"/>
        <v>2</v>
      </c>
      <c r="X142" s="158">
        <f t="shared" si="6"/>
        <v>12</v>
      </c>
      <c r="Y142" s="158">
        <f t="shared" si="6"/>
        <v>1</v>
      </c>
      <c r="Z142" s="158">
        <f t="shared" si="6"/>
        <v>4</v>
      </c>
      <c r="AA142" s="158">
        <f t="shared" si="6"/>
        <v>0</v>
      </c>
      <c r="AB142" s="158">
        <f t="shared" si="6"/>
        <v>0</v>
      </c>
      <c r="AC142" s="158">
        <f t="shared" si="6"/>
        <v>2</v>
      </c>
      <c r="AD142" s="158">
        <f t="shared" si="6"/>
        <v>2</v>
      </c>
      <c r="AE142" s="158">
        <f t="shared" si="6"/>
        <v>2</v>
      </c>
      <c r="AF142" s="158">
        <f t="shared" si="6"/>
        <v>0</v>
      </c>
      <c r="AG142" s="158">
        <f t="shared" si="6"/>
        <v>0</v>
      </c>
      <c r="AH142" s="158">
        <f t="shared" si="6"/>
        <v>1</v>
      </c>
      <c r="AI142" s="158">
        <f t="shared" si="6"/>
        <v>2</v>
      </c>
      <c r="AJ142" s="158">
        <f t="shared" si="6"/>
        <v>4</v>
      </c>
      <c r="AK142" s="158">
        <f t="shared" si="6"/>
        <v>0</v>
      </c>
      <c r="AL142" s="158">
        <f t="shared" si="6"/>
        <v>4</v>
      </c>
      <c r="AM142" s="158">
        <f t="shared" si="6"/>
        <v>0</v>
      </c>
      <c r="AN142" s="158">
        <f t="shared" si="6"/>
        <v>0</v>
      </c>
      <c r="AO142" s="158">
        <f t="shared" si="6"/>
        <v>0</v>
      </c>
      <c r="AP142" s="158">
        <f t="shared" si="6"/>
        <v>0</v>
      </c>
      <c r="AQ142" s="158">
        <f t="shared" si="6"/>
        <v>0</v>
      </c>
      <c r="AR142" s="158">
        <f t="shared" si="6"/>
        <v>4</v>
      </c>
      <c r="AS142" s="158">
        <f t="shared" si="6"/>
        <v>10</v>
      </c>
      <c r="AT142" s="158">
        <f t="shared" si="6"/>
        <v>0</v>
      </c>
      <c r="AU142" s="158">
        <f t="shared" si="6"/>
        <v>0</v>
      </c>
      <c r="AV142" s="158">
        <f t="shared" si="6"/>
        <v>10</v>
      </c>
      <c r="AW142" s="158">
        <f t="shared" si="6"/>
        <v>0</v>
      </c>
    </row>
    <row r="143" spans="1:49" ht="12.75">
      <c r="A143" s="155" t="s">
        <v>232</v>
      </c>
      <c r="B143" s="159" t="s">
        <v>233</v>
      </c>
      <c r="C143" s="79">
        <v>2</v>
      </c>
      <c r="D143" s="79" t="s">
        <v>74</v>
      </c>
      <c r="E143" s="160" t="s">
        <v>135</v>
      </c>
      <c r="F143" s="79" t="s">
        <v>64</v>
      </c>
      <c r="G143" s="65" t="s">
        <v>234</v>
      </c>
      <c r="H143" s="80" t="s">
        <v>235</v>
      </c>
      <c r="I143" s="59">
        <v>8</v>
      </c>
      <c r="J143" s="59">
        <v>8</v>
      </c>
      <c r="K143" s="59">
        <v>1</v>
      </c>
      <c r="L143" s="59">
        <v>1</v>
      </c>
      <c r="M143" s="59">
        <v>4</v>
      </c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>
        <v>2</v>
      </c>
      <c r="AD143" s="59">
        <v>2</v>
      </c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</row>
    <row r="144" spans="1:49" ht="12.75">
      <c r="A144" s="155" t="s">
        <v>232</v>
      </c>
      <c r="B144" s="100" t="s">
        <v>236</v>
      </c>
      <c r="C144" s="130">
        <v>2</v>
      </c>
      <c r="D144" s="130" t="s">
        <v>74</v>
      </c>
      <c r="E144" s="160" t="s">
        <v>135</v>
      </c>
      <c r="F144" s="130" t="s">
        <v>64</v>
      </c>
      <c r="G144" s="59" t="s">
        <v>237</v>
      </c>
      <c r="H144" s="77" t="s">
        <v>235</v>
      </c>
      <c r="I144" s="59">
        <v>8</v>
      </c>
      <c r="J144" s="59">
        <v>8</v>
      </c>
      <c r="K144" s="59"/>
      <c r="L144" s="59">
        <v>1</v>
      </c>
      <c r="M144" s="59">
        <v>4</v>
      </c>
      <c r="N144" s="59"/>
      <c r="O144" s="59"/>
      <c r="P144" s="59"/>
      <c r="Q144" s="59"/>
      <c r="R144" s="59"/>
      <c r="S144" s="59"/>
      <c r="T144" s="59"/>
      <c r="U144" s="59"/>
      <c r="V144" s="59"/>
      <c r="W144" s="59">
        <v>2</v>
      </c>
      <c r="X144" s="59"/>
      <c r="Y144" s="59">
        <v>1</v>
      </c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</row>
    <row r="145" spans="1:49" ht="25.5">
      <c r="A145" s="155" t="s">
        <v>232</v>
      </c>
      <c r="B145" s="100" t="s">
        <v>238</v>
      </c>
      <c r="C145" s="130">
        <v>3</v>
      </c>
      <c r="D145" s="130" t="s">
        <v>109</v>
      </c>
      <c r="E145" s="160" t="s">
        <v>63</v>
      </c>
      <c r="F145" s="130" t="s">
        <v>64</v>
      </c>
      <c r="G145" s="59" t="s">
        <v>237</v>
      </c>
      <c r="H145" s="77" t="s">
        <v>235</v>
      </c>
      <c r="I145" s="59">
        <v>8</v>
      </c>
      <c r="J145" s="59">
        <v>8</v>
      </c>
      <c r="K145" s="59"/>
      <c r="L145" s="59">
        <v>1</v>
      </c>
      <c r="M145" s="59">
        <v>3</v>
      </c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>
        <v>1</v>
      </c>
      <c r="AJ145" s="59">
        <v>2</v>
      </c>
      <c r="AK145" s="59"/>
      <c r="AL145" s="59">
        <v>2</v>
      </c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</row>
    <row r="146" spans="1:49" ht="25.5">
      <c r="A146" s="155" t="s">
        <v>232</v>
      </c>
      <c r="B146" s="100" t="s">
        <v>239</v>
      </c>
      <c r="C146" s="130">
        <v>3</v>
      </c>
      <c r="D146" s="130" t="s">
        <v>109</v>
      </c>
      <c r="E146" s="160" t="s">
        <v>63</v>
      </c>
      <c r="F146" s="130" t="s">
        <v>64</v>
      </c>
      <c r="G146" s="59" t="s">
        <v>237</v>
      </c>
      <c r="H146" s="77" t="s">
        <v>235</v>
      </c>
      <c r="I146" s="59">
        <v>8</v>
      </c>
      <c r="J146" s="59">
        <v>8</v>
      </c>
      <c r="K146" s="59"/>
      <c r="L146" s="59">
        <v>1</v>
      </c>
      <c r="M146" s="59">
        <v>3</v>
      </c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>
        <v>1</v>
      </c>
      <c r="AJ146" s="59">
        <v>2</v>
      </c>
      <c r="AK146" s="59"/>
      <c r="AL146" s="59">
        <v>2</v>
      </c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</row>
    <row r="147" spans="1:49" ht="18" customHeight="1">
      <c r="A147" s="155" t="s">
        <v>232</v>
      </c>
      <c r="B147" s="100" t="s">
        <v>240</v>
      </c>
      <c r="C147" s="130">
        <v>3</v>
      </c>
      <c r="D147" s="130" t="s">
        <v>109</v>
      </c>
      <c r="E147" s="160" t="s">
        <v>63</v>
      </c>
      <c r="F147" s="130" t="s">
        <v>64</v>
      </c>
      <c r="G147" s="59" t="s">
        <v>237</v>
      </c>
      <c r="H147" s="77" t="s">
        <v>235</v>
      </c>
      <c r="I147" s="59">
        <v>8</v>
      </c>
      <c r="J147" s="59">
        <v>8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>
        <v>1</v>
      </c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</row>
    <row r="148" spans="1:49" ht="18" customHeight="1">
      <c r="A148" s="155" t="s">
        <v>232</v>
      </c>
      <c r="B148" s="73" t="s">
        <v>241</v>
      </c>
      <c r="C148" s="73">
        <v>2</v>
      </c>
      <c r="D148" s="73" t="s">
        <v>74</v>
      </c>
      <c r="E148" s="160" t="s">
        <v>88</v>
      </c>
      <c r="F148" s="130" t="s">
        <v>242</v>
      </c>
      <c r="G148" s="59" t="s">
        <v>237</v>
      </c>
      <c r="H148" s="77" t="s">
        <v>243</v>
      </c>
      <c r="I148" s="59">
        <v>8</v>
      </c>
      <c r="J148" s="59">
        <v>8</v>
      </c>
      <c r="K148" s="59"/>
      <c r="L148" s="59">
        <v>2</v>
      </c>
      <c r="M148" s="59">
        <v>5</v>
      </c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>
        <v>3</v>
      </c>
      <c r="Y148" s="129"/>
      <c r="Z148" s="129">
        <v>1</v>
      </c>
      <c r="AA148" s="129"/>
      <c r="AB148" s="129"/>
      <c r="AC148" s="129"/>
      <c r="AD148" s="129"/>
      <c r="AE148" s="129">
        <v>1</v>
      </c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59">
        <v>2</v>
      </c>
      <c r="AS148" s="59">
        <v>5</v>
      </c>
      <c r="AT148" s="59"/>
      <c r="AU148" s="59"/>
      <c r="AV148" s="59">
        <v>5</v>
      </c>
      <c r="AW148" s="129"/>
    </row>
    <row r="149" spans="1:49" ht="18" customHeight="1">
      <c r="A149" s="155" t="s">
        <v>232</v>
      </c>
      <c r="B149" s="73" t="s">
        <v>244</v>
      </c>
      <c r="C149" s="73">
        <v>2</v>
      </c>
      <c r="D149" s="73" t="s">
        <v>74</v>
      </c>
      <c r="E149" s="160" t="s">
        <v>88</v>
      </c>
      <c r="F149" s="130" t="s">
        <v>242</v>
      </c>
      <c r="G149" s="59" t="s">
        <v>237</v>
      </c>
      <c r="H149" s="77" t="s">
        <v>243</v>
      </c>
      <c r="I149" s="59">
        <v>8</v>
      </c>
      <c r="J149" s="59">
        <v>8</v>
      </c>
      <c r="K149" s="59"/>
      <c r="L149" s="59">
        <v>2</v>
      </c>
      <c r="M149" s="59">
        <v>8</v>
      </c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>
        <v>3</v>
      </c>
      <c r="Y149" s="129"/>
      <c r="Z149" s="129">
        <v>1</v>
      </c>
      <c r="AA149" s="129"/>
      <c r="AB149" s="129"/>
      <c r="AC149" s="129"/>
      <c r="AD149" s="129"/>
      <c r="AE149" s="129">
        <v>1</v>
      </c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59">
        <v>2</v>
      </c>
      <c r="AS149" s="59">
        <v>5</v>
      </c>
      <c r="AT149" s="59"/>
      <c r="AU149" s="59"/>
      <c r="AV149" s="59">
        <v>5</v>
      </c>
      <c r="AW149" s="129"/>
    </row>
    <row r="150" spans="1:49" ht="18" customHeight="1">
      <c r="A150" s="155" t="s">
        <v>232</v>
      </c>
      <c r="B150" s="73" t="s">
        <v>245</v>
      </c>
      <c r="C150" s="130">
        <v>2</v>
      </c>
      <c r="D150" s="130" t="s">
        <v>109</v>
      </c>
      <c r="E150" s="160" t="s">
        <v>135</v>
      </c>
      <c r="F150" s="130" t="s">
        <v>64</v>
      </c>
      <c r="G150" s="65" t="s">
        <v>246</v>
      </c>
      <c r="H150" s="80" t="s">
        <v>235</v>
      </c>
      <c r="I150" s="59">
        <v>8</v>
      </c>
      <c r="J150" s="59">
        <v>5</v>
      </c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</row>
    <row r="151" spans="1:49" ht="18" customHeight="1">
      <c r="A151" s="155" t="s">
        <v>232</v>
      </c>
      <c r="B151" s="100" t="s">
        <v>247</v>
      </c>
      <c r="C151" s="130">
        <v>2</v>
      </c>
      <c r="D151" s="130" t="s">
        <v>109</v>
      </c>
      <c r="E151" s="160" t="s">
        <v>135</v>
      </c>
      <c r="F151" s="130" t="s">
        <v>64</v>
      </c>
      <c r="G151" s="65" t="s">
        <v>246</v>
      </c>
      <c r="H151" s="80" t="s">
        <v>235</v>
      </c>
      <c r="I151" s="59">
        <v>8</v>
      </c>
      <c r="J151" s="59">
        <v>5</v>
      </c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</row>
    <row r="152" spans="1:49" ht="18" customHeight="1">
      <c r="A152" s="155" t="s">
        <v>232</v>
      </c>
      <c r="B152" s="100" t="s">
        <v>248</v>
      </c>
      <c r="C152" s="130">
        <v>2</v>
      </c>
      <c r="D152" s="130" t="s">
        <v>109</v>
      </c>
      <c r="E152" s="160" t="s">
        <v>135</v>
      </c>
      <c r="F152" s="130" t="s">
        <v>64</v>
      </c>
      <c r="G152" s="65" t="s">
        <v>246</v>
      </c>
      <c r="H152" s="80" t="s">
        <v>235</v>
      </c>
      <c r="I152" s="59">
        <v>8</v>
      </c>
      <c r="J152" s="59">
        <v>5</v>
      </c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</row>
    <row r="153" spans="1:49" ht="18" customHeight="1">
      <c r="A153" s="155" t="s">
        <v>232</v>
      </c>
      <c r="B153" s="161" t="s">
        <v>203</v>
      </c>
      <c r="C153" s="130"/>
      <c r="D153" s="130"/>
      <c r="E153" s="160"/>
      <c r="F153" s="130"/>
      <c r="G153" s="65"/>
      <c r="H153" s="80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</row>
    <row r="154" spans="1:49" ht="18" customHeight="1">
      <c r="A154" s="155" t="s">
        <v>232</v>
      </c>
      <c r="B154" s="100" t="s">
        <v>249</v>
      </c>
      <c r="C154" s="130">
        <v>2</v>
      </c>
      <c r="D154" s="130" t="s">
        <v>74</v>
      </c>
      <c r="E154" s="160"/>
      <c r="F154" s="130"/>
      <c r="G154" s="65"/>
      <c r="H154" s="80" t="s">
        <v>243</v>
      </c>
      <c r="I154" s="59"/>
      <c r="J154" s="59">
        <v>4</v>
      </c>
      <c r="K154" s="59">
        <v>1</v>
      </c>
      <c r="L154" s="59">
        <v>2</v>
      </c>
      <c r="M154" s="59">
        <v>7</v>
      </c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>
        <v>3</v>
      </c>
      <c r="Y154" s="59"/>
      <c r="Z154" s="59">
        <v>1</v>
      </c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</row>
    <row r="155" spans="1:49" ht="18" customHeight="1">
      <c r="A155" s="155" t="s">
        <v>232</v>
      </c>
      <c r="B155" s="100" t="s">
        <v>250</v>
      </c>
      <c r="C155" s="130">
        <v>2</v>
      </c>
      <c r="D155" s="130" t="s">
        <v>74</v>
      </c>
      <c r="E155" s="160"/>
      <c r="F155" s="130"/>
      <c r="G155" s="65"/>
      <c r="H155" s="80" t="s">
        <v>243</v>
      </c>
      <c r="I155" s="59"/>
      <c r="J155" s="59">
        <v>4</v>
      </c>
      <c r="K155" s="59">
        <v>1</v>
      </c>
      <c r="L155" s="59">
        <v>2</v>
      </c>
      <c r="M155" s="59">
        <v>7</v>
      </c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>
        <v>3</v>
      </c>
      <c r="Y155" s="59"/>
      <c r="Z155" s="59">
        <v>1</v>
      </c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</row>
    <row r="156" spans="1:49" ht="18" customHeight="1">
      <c r="A156" s="155" t="s">
        <v>232</v>
      </c>
      <c r="B156" s="100" t="s">
        <v>240</v>
      </c>
      <c r="C156" s="130">
        <v>2</v>
      </c>
      <c r="D156" s="130" t="s">
        <v>74</v>
      </c>
      <c r="E156" s="160"/>
      <c r="F156" s="130"/>
      <c r="G156" s="65"/>
      <c r="H156" s="80" t="s">
        <v>235</v>
      </c>
      <c r="I156" s="59"/>
      <c r="J156" s="59">
        <v>4</v>
      </c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</row>
    <row r="157" spans="1:49" ht="18" customHeight="1">
      <c r="A157" s="155" t="s">
        <v>232</v>
      </c>
      <c r="B157" s="100" t="s">
        <v>251</v>
      </c>
      <c r="C157" s="130">
        <v>2</v>
      </c>
      <c r="D157" s="130" t="s">
        <v>74</v>
      </c>
      <c r="E157" s="160"/>
      <c r="F157" s="130"/>
      <c r="G157" s="65"/>
      <c r="H157" s="80" t="s">
        <v>235</v>
      </c>
      <c r="I157" s="59"/>
      <c r="J157" s="59">
        <v>4</v>
      </c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</row>
    <row r="158" spans="1:49" ht="18" customHeight="1">
      <c r="A158" s="155" t="s">
        <v>232</v>
      </c>
      <c r="B158" s="100" t="s">
        <v>252</v>
      </c>
      <c r="C158" s="130">
        <v>2</v>
      </c>
      <c r="D158" s="130" t="s">
        <v>74</v>
      </c>
      <c r="E158" s="160"/>
      <c r="F158" s="130"/>
      <c r="G158" s="65"/>
      <c r="H158" s="80" t="s">
        <v>235</v>
      </c>
      <c r="I158" s="59"/>
      <c r="J158" s="59">
        <v>4</v>
      </c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</row>
    <row r="159" spans="1:49" ht="18" customHeight="1">
      <c r="A159" s="155" t="s">
        <v>232</v>
      </c>
      <c r="B159" s="100" t="s">
        <v>253</v>
      </c>
      <c r="C159" s="130">
        <v>2</v>
      </c>
      <c r="D159" s="130" t="s">
        <v>74</v>
      </c>
      <c r="E159" s="160"/>
      <c r="F159" s="130"/>
      <c r="G159" s="65"/>
      <c r="H159" s="80" t="s">
        <v>235</v>
      </c>
      <c r="I159" s="59"/>
      <c r="J159" s="59">
        <v>4</v>
      </c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</row>
    <row r="160" spans="1:49" ht="18" customHeight="1">
      <c r="A160" s="155" t="s">
        <v>232</v>
      </c>
      <c r="B160" s="100" t="s">
        <v>254</v>
      </c>
      <c r="C160" s="130">
        <v>2</v>
      </c>
      <c r="D160" s="130" t="s">
        <v>74</v>
      </c>
      <c r="E160" s="160"/>
      <c r="F160" s="130"/>
      <c r="G160" s="65"/>
      <c r="H160" s="80" t="s">
        <v>235</v>
      </c>
      <c r="I160" s="162"/>
      <c r="J160" s="59">
        <v>4</v>
      </c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</row>
    <row r="161" spans="1:49" ht="18" customHeight="1">
      <c r="A161" s="155" t="s">
        <v>232</v>
      </c>
      <c r="B161" s="100" t="s">
        <v>255</v>
      </c>
      <c r="C161" s="130">
        <v>2</v>
      </c>
      <c r="D161" s="130" t="s">
        <v>74</v>
      </c>
      <c r="E161" s="160"/>
      <c r="F161" s="130"/>
      <c r="G161" s="65"/>
      <c r="H161" s="80" t="s">
        <v>235</v>
      </c>
      <c r="I161" s="162"/>
      <c r="J161" s="59">
        <v>4</v>
      </c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</row>
    <row r="162" spans="1:49" ht="18" customHeight="1">
      <c r="A162" s="155" t="s">
        <v>232</v>
      </c>
      <c r="B162" s="161" t="s">
        <v>256</v>
      </c>
      <c r="C162" s="130"/>
      <c r="D162" s="130"/>
      <c r="E162" s="160"/>
      <c r="F162" s="130"/>
      <c r="G162" s="65"/>
      <c r="H162" s="80"/>
      <c r="I162" s="129"/>
      <c r="J162" s="129">
        <v>21</v>
      </c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</row>
    <row r="163" spans="1:49" ht="18" customHeight="1">
      <c r="A163" s="155" t="s">
        <v>232</v>
      </c>
      <c r="B163" s="161" t="s">
        <v>257</v>
      </c>
      <c r="C163" s="130"/>
      <c r="D163" s="130"/>
      <c r="E163" s="130"/>
      <c r="F163" s="130"/>
      <c r="G163" s="59"/>
      <c r="H163" s="59"/>
      <c r="I163" s="59"/>
      <c r="J163" s="59">
        <v>12</v>
      </c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</row>
    <row r="164" spans="1:49" ht="22.5" customHeight="1">
      <c r="A164" s="155" t="s">
        <v>232</v>
      </c>
      <c r="B164" s="161" t="s">
        <v>258</v>
      </c>
      <c r="C164" s="130"/>
      <c r="D164" s="130"/>
      <c r="E164" s="130"/>
      <c r="F164" s="130"/>
      <c r="G164" s="59"/>
      <c r="H164" s="59" t="s">
        <v>259</v>
      </c>
      <c r="I164" s="59"/>
      <c r="J164" s="59">
        <v>46</v>
      </c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</row>
    <row r="165" spans="1:49" s="30" customFormat="1" ht="18.75" customHeight="1">
      <c r="A165" s="62" t="s">
        <v>260</v>
      </c>
      <c r="B165" s="50" t="s">
        <v>59</v>
      </c>
      <c r="C165" s="163">
        <v>0</v>
      </c>
      <c r="D165" s="163">
        <v>0</v>
      </c>
      <c r="E165" s="164">
        <v>0</v>
      </c>
      <c r="F165" s="163">
        <v>0</v>
      </c>
      <c r="G165" s="165">
        <v>0</v>
      </c>
      <c r="H165" s="165">
        <v>0</v>
      </c>
      <c r="I165" s="166">
        <f aca="true" t="shared" si="7" ref="I165:AW165">I166+I194</f>
        <v>445</v>
      </c>
      <c r="J165" s="166">
        <f t="shared" si="7"/>
        <v>550</v>
      </c>
      <c r="K165" s="166">
        <f t="shared" si="7"/>
        <v>16</v>
      </c>
      <c r="L165" s="166">
        <f t="shared" si="7"/>
        <v>36</v>
      </c>
      <c r="M165" s="166">
        <f t="shared" si="7"/>
        <v>113</v>
      </c>
      <c r="N165" s="166">
        <f t="shared" si="7"/>
        <v>0</v>
      </c>
      <c r="O165" s="166">
        <f t="shared" si="7"/>
        <v>0</v>
      </c>
      <c r="P165" s="166">
        <f t="shared" si="7"/>
        <v>0</v>
      </c>
      <c r="Q165" s="166">
        <f t="shared" si="7"/>
        <v>0</v>
      </c>
      <c r="R165" s="166">
        <f t="shared" si="7"/>
        <v>0</v>
      </c>
      <c r="S165" s="166">
        <f t="shared" si="7"/>
        <v>0</v>
      </c>
      <c r="T165" s="166">
        <f t="shared" si="7"/>
        <v>0</v>
      </c>
      <c r="U165" s="166">
        <f t="shared" si="7"/>
        <v>0</v>
      </c>
      <c r="V165" s="166">
        <f t="shared" si="7"/>
        <v>0</v>
      </c>
      <c r="W165" s="166">
        <f t="shared" si="7"/>
        <v>0</v>
      </c>
      <c r="X165" s="166">
        <f t="shared" si="7"/>
        <v>29</v>
      </c>
      <c r="Y165" s="166">
        <f t="shared" si="7"/>
        <v>0</v>
      </c>
      <c r="Z165" s="166">
        <f t="shared" si="7"/>
        <v>11</v>
      </c>
      <c r="AA165" s="166">
        <f t="shared" si="7"/>
        <v>4</v>
      </c>
      <c r="AB165" s="166">
        <f t="shared" si="7"/>
        <v>0</v>
      </c>
      <c r="AC165" s="166">
        <f t="shared" si="7"/>
        <v>1</v>
      </c>
      <c r="AD165" s="166">
        <f t="shared" si="7"/>
        <v>1</v>
      </c>
      <c r="AE165" s="166">
        <f t="shared" si="7"/>
        <v>7</v>
      </c>
      <c r="AF165" s="166">
        <f t="shared" si="7"/>
        <v>0</v>
      </c>
      <c r="AG165" s="166">
        <f t="shared" si="7"/>
        <v>0</v>
      </c>
      <c r="AH165" s="166">
        <f t="shared" si="7"/>
        <v>0</v>
      </c>
      <c r="AI165" s="166">
        <f t="shared" si="7"/>
        <v>12</v>
      </c>
      <c r="AJ165" s="166">
        <f t="shared" si="7"/>
        <v>12</v>
      </c>
      <c r="AK165" s="166">
        <f t="shared" si="7"/>
        <v>0</v>
      </c>
      <c r="AL165" s="166">
        <f t="shared" si="7"/>
        <v>12</v>
      </c>
      <c r="AM165" s="166">
        <f t="shared" si="7"/>
        <v>0</v>
      </c>
      <c r="AN165" s="166">
        <f t="shared" si="7"/>
        <v>0</v>
      </c>
      <c r="AO165" s="166">
        <f t="shared" si="7"/>
        <v>0</v>
      </c>
      <c r="AP165" s="166">
        <f t="shared" si="7"/>
        <v>0</v>
      </c>
      <c r="AQ165" s="166">
        <f t="shared" si="7"/>
        <v>0</v>
      </c>
      <c r="AR165" s="166">
        <f t="shared" si="7"/>
        <v>29</v>
      </c>
      <c r="AS165" s="166">
        <f t="shared" si="7"/>
        <v>20</v>
      </c>
      <c r="AT165" s="166">
        <f t="shared" si="7"/>
        <v>0</v>
      </c>
      <c r="AU165" s="166">
        <f t="shared" si="7"/>
        <v>0</v>
      </c>
      <c r="AV165" s="166">
        <f t="shared" si="7"/>
        <v>14</v>
      </c>
      <c r="AW165" s="166">
        <f t="shared" si="7"/>
        <v>0</v>
      </c>
    </row>
    <row r="166" spans="1:49" ht="12.75">
      <c r="A166" s="62" t="s">
        <v>260</v>
      </c>
      <c r="B166" s="167" t="s">
        <v>60</v>
      </c>
      <c r="C166" s="163">
        <v>0</v>
      </c>
      <c r="D166" s="163">
        <v>0</v>
      </c>
      <c r="E166" s="164">
        <v>0</v>
      </c>
      <c r="F166" s="163">
        <v>0</v>
      </c>
      <c r="G166" s="165">
        <v>0</v>
      </c>
      <c r="H166" s="165">
        <v>0</v>
      </c>
      <c r="I166" s="165">
        <f aca="true" t="shared" si="8" ref="I166:AW166">SUM(I167:I193)</f>
        <v>352</v>
      </c>
      <c r="J166" s="165">
        <f t="shared" si="8"/>
        <v>244</v>
      </c>
      <c r="K166" s="165">
        <f t="shared" si="8"/>
        <v>4</v>
      </c>
      <c r="L166" s="165">
        <f t="shared" si="8"/>
        <v>11</v>
      </c>
      <c r="M166" s="165">
        <f t="shared" si="8"/>
        <v>33</v>
      </c>
      <c r="N166" s="165">
        <f t="shared" si="8"/>
        <v>0</v>
      </c>
      <c r="O166" s="165">
        <f t="shared" si="8"/>
        <v>0</v>
      </c>
      <c r="P166" s="165">
        <f t="shared" si="8"/>
        <v>0</v>
      </c>
      <c r="Q166" s="165">
        <f t="shared" si="8"/>
        <v>0</v>
      </c>
      <c r="R166" s="165">
        <f t="shared" si="8"/>
        <v>0</v>
      </c>
      <c r="S166" s="165">
        <f t="shared" si="8"/>
        <v>0</v>
      </c>
      <c r="T166" s="165">
        <f t="shared" si="8"/>
        <v>0</v>
      </c>
      <c r="U166" s="165">
        <f t="shared" si="8"/>
        <v>0</v>
      </c>
      <c r="V166" s="165">
        <f t="shared" si="8"/>
        <v>0</v>
      </c>
      <c r="W166" s="165">
        <f t="shared" si="8"/>
        <v>0</v>
      </c>
      <c r="X166" s="165">
        <f t="shared" si="8"/>
        <v>4</v>
      </c>
      <c r="Y166" s="165">
        <f t="shared" si="8"/>
        <v>0</v>
      </c>
      <c r="Z166" s="165">
        <f t="shared" si="8"/>
        <v>2</v>
      </c>
      <c r="AA166" s="165">
        <f t="shared" si="8"/>
        <v>4</v>
      </c>
      <c r="AB166" s="165">
        <f t="shared" si="8"/>
        <v>0</v>
      </c>
      <c r="AC166" s="165">
        <f t="shared" si="8"/>
        <v>1</v>
      </c>
      <c r="AD166" s="165">
        <f t="shared" si="8"/>
        <v>1</v>
      </c>
      <c r="AE166" s="165">
        <f t="shared" si="8"/>
        <v>2</v>
      </c>
      <c r="AF166" s="165">
        <f t="shared" si="8"/>
        <v>0</v>
      </c>
      <c r="AG166" s="165">
        <f t="shared" si="8"/>
        <v>0</v>
      </c>
      <c r="AH166" s="165">
        <f t="shared" si="8"/>
        <v>0</v>
      </c>
      <c r="AI166" s="165">
        <f t="shared" si="8"/>
        <v>12</v>
      </c>
      <c r="AJ166" s="165">
        <f t="shared" si="8"/>
        <v>12</v>
      </c>
      <c r="AK166" s="165">
        <f t="shared" si="8"/>
        <v>0</v>
      </c>
      <c r="AL166" s="165">
        <f t="shared" si="8"/>
        <v>12</v>
      </c>
      <c r="AM166" s="165">
        <f t="shared" si="8"/>
        <v>0</v>
      </c>
      <c r="AN166" s="165">
        <f t="shared" si="8"/>
        <v>0</v>
      </c>
      <c r="AO166" s="165">
        <f t="shared" si="8"/>
        <v>0</v>
      </c>
      <c r="AP166" s="165">
        <f t="shared" si="8"/>
        <v>0</v>
      </c>
      <c r="AQ166" s="165">
        <f t="shared" si="8"/>
        <v>0</v>
      </c>
      <c r="AR166" s="165">
        <f t="shared" si="8"/>
        <v>29</v>
      </c>
      <c r="AS166" s="165">
        <f t="shared" si="8"/>
        <v>20</v>
      </c>
      <c r="AT166" s="165">
        <f t="shared" si="8"/>
        <v>0</v>
      </c>
      <c r="AU166" s="165">
        <f t="shared" si="8"/>
        <v>0</v>
      </c>
      <c r="AV166" s="165">
        <f t="shared" si="8"/>
        <v>14</v>
      </c>
      <c r="AW166" s="165">
        <f t="shared" si="8"/>
        <v>0</v>
      </c>
    </row>
    <row r="167" spans="1:49" s="81" customFormat="1" ht="25.5">
      <c r="A167" s="62" t="s">
        <v>260</v>
      </c>
      <c r="B167" s="159" t="s">
        <v>261</v>
      </c>
      <c r="C167" s="79">
        <v>1</v>
      </c>
      <c r="D167" s="79" t="s">
        <v>74</v>
      </c>
      <c r="E167" s="35" t="s">
        <v>135</v>
      </c>
      <c r="F167" s="79" t="s">
        <v>64</v>
      </c>
      <c r="G167" s="65" t="s">
        <v>262</v>
      </c>
      <c r="H167" s="80" t="s">
        <v>263</v>
      </c>
      <c r="I167" s="65">
        <v>20</v>
      </c>
      <c r="J167" s="80">
        <v>20</v>
      </c>
      <c r="K167" s="59">
        <v>1</v>
      </c>
      <c r="L167" s="59">
        <v>1</v>
      </c>
      <c r="M167" s="59">
        <v>5</v>
      </c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>
        <v>1</v>
      </c>
      <c r="AD167" s="59">
        <v>1</v>
      </c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</row>
    <row r="168" spans="1:49" ht="25.5">
      <c r="A168" s="62" t="s">
        <v>260</v>
      </c>
      <c r="B168" s="100" t="s">
        <v>264</v>
      </c>
      <c r="C168" s="130">
        <v>3</v>
      </c>
      <c r="D168" s="130" t="s">
        <v>109</v>
      </c>
      <c r="E168" s="35" t="s">
        <v>63</v>
      </c>
      <c r="F168" s="145" t="s">
        <v>64</v>
      </c>
      <c r="G168" s="59" t="s">
        <v>262</v>
      </c>
      <c r="H168" s="77" t="s">
        <v>263</v>
      </c>
      <c r="I168" s="59">
        <v>8</v>
      </c>
      <c r="J168" s="77">
        <v>5</v>
      </c>
      <c r="K168" s="128"/>
      <c r="L168" s="128">
        <v>1</v>
      </c>
      <c r="M168" s="128">
        <v>3</v>
      </c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>
        <v>2</v>
      </c>
      <c r="AJ168" s="128">
        <v>2</v>
      </c>
      <c r="AK168" s="128"/>
      <c r="AL168" s="128">
        <v>2</v>
      </c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</row>
    <row r="169" spans="1:49" ht="25.5">
      <c r="A169" s="62" t="s">
        <v>260</v>
      </c>
      <c r="B169" s="100" t="s">
        <v>265</v>
      </c>
      <c r="C169" s="130">
        <v>3</v>
      </c>
      <c r="D169" s="130" t="s">
        <v>109</v>
      </c>
      <c r="E169" s="35" t="s">
        <v>63</v>
      </c>
      <c r="F169" s="145" t="s">
        <v>64</v>
      </c>
      <c r="G169" s="59" t="s">
        <v>262</v>
      </c>
      <c r="H169" s="77" t="s">
        <v>263</v>
      </c>
      <c r="I169" s="59">
        <v>8</v>
      </c>
      <c r="J169" s="77">
        <v>5</v>
      </c>
      <c r="K169" s="128"/>
      <c r="L169" s="128">
        <v>1</v>
      </c>
      <c r="M169" s="128">
        <v>3</v>
      </c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>
        <v>2</v>
      </c>
      <c r="AJ169" s="128">
        <v>2</v>
      </c>
      <c r="AK169" s="128"/>
      <c r="AL169" s="128">
        <v>2</v>
      </c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</row>
    <row r="170" spans="1:49" ht="25.5">
      <c r="A170" s="62" t="s">
        <v>260</v>
      </c>
      <c r="B170" s="100" t="s">
        <v>266</v>
      </c>
      <c r="C170" s="130">
        <v>3</v>
      </c>
      <c r="D170" s="130" t="s">
        <v>109</v>
      </c>
      <c r="E170" s="35" t="s">
        <v>63</v>
      </c>
      <c r="F170" s="145" t="s">
        <v>64</v>
      </c>
      <c r="G170" s="59" t="s">
        <v>262</v>
      </c>
      <c r="H170" s="77" t="s">
        <v>263</v>
      </c>
      <c r="I170" s="59">
        <v>8</v>
      </c>
      <c r="J170" s="77">
        <v>5</v>
      </c>
      <c r="K170" s="128"/>
      <c r="L170" s="128">
        <v>1</v>
      </c>
      <c r="M170" s="128">
        <v>3</v>
      </c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>
        <v>2</v>
      </c>
      <c r="AJ170" s="128">
        <v>2</v>
      </c>
      <c r="AK170" s="128"/>
      <c r="AL170" s="128">
        <v>2</v>
      </c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</row>
    <row r="171" spans="1:49" ht="25.5">
      <c r="A171" s="62" t="s">
        <v>260</v>
      </c>
      <c r="B171" s="100" t="s">
        <v>267</v>
      </c>
      <c r="C171" s="130">
        <v>3</v>
      </c>
      <c r="D171" s="130" t="s">
        <v>109</v>
      </c>
      <c r="E171" s="35" t="s">
        <v>63</v>
      </c>
      <c r="F171" s="145" t="s">
        <v>64</v>
      </c>
      <c r="G171" s="59" t="s">
        <v>262</v>
      </c>
      <c r="H171" s="77" t="s">
        <v>263</v>
      </c>
      <c r="I171" s="59">
        <v>8</v>
      </c>
      <c r="J171" s="77">
        <v>5</v>
      </c>
      <c r="K171" s="128"/>
      <c r="L171" s="128">
        <v>1</v>
      </c>
      <c r="M171" s="128">
        <v>3</v>
      </c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>
        <v>2</v>
      </c>
      <c r="AJ171" s="128">
        <v>2</v>
      </c>
      <c r="AK171" s="128"/>
      <c r="AL171" s="128">
        <v>2</v>
      </c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</row>
    <row r="172" spans="1:49" ht="25.5">
      <c r="A172" s="62" t="s">
        <v>260</v>
      </c>
      <c r="B172" s="100" t="s">
        <v>268</v>
      </c>
      <c r="C172" s="130">
        <v>3</v>
      </c>
      <c r="D172" s="130" t="s">
        <v>109</v>
      </c>
      <c r="E172" s="35" t="s">
        <v>63</v>
      </c>
      <c r="F172" s="145" t="s">
        <v>64</v>
      </c>
      <c r="G172" s="59" t="s">
        <v>262</v>
      </c>
      <c r="H172" s="77" t="s">
        <v>263</v>
      </c>
      <c r="I172" s="59">
        <v>8</v>
      </c>
      <c r="J172" s="77">
        <v>5</v>
      </c>
      <c r="K172" s="128"/>
      <c r="L172" s="128">
        <v>1</v>
      </c>
      <c r="M172" s="128">
        <v>3</v>
      </c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>
        <v>2</v>
      </c>
      <c r="AJ172" s="128">
        <v>2</v>
      </c>
      <c r="AK172" s="128"/>
      <c r="AL172" s="128">
        <v>2</v>
      </c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</row>
    <row r="173" spans="1:49" ht="25.5">
      <c r="A173" s="62" t="s">
        <v>260</v>
      </c>
      <c r="B173" s="100" t="s">
        <v>269</v>
      </c>
      <c r="C173" s="130">
        <v>3</v>
      </c>
      <c r="D173" s="130" t="s">
        <v>109</v>
      </c>
      <c r="E173" s="35" t="s">
        <v>63</v>
      </c>
      <c r="F173" s="145" t="s">
        <v>64</v>
      </c>
      <c r="G173" s="59" t="s">
        <v>262</v>
      </c>
      <c r="H173" s="77" t="s">
        <v>263</v>
      </c>
      <c r="I173" s="59">
        <v>8</v>
      </c>
      <c r="J173" s="77">
        <v>5</v>
      </c>
      <c r="K173" s="128"/>
      <c r="L173" s="128">
        <v>1</v>
      </c>
      <c r="M173" s="128">
        <v>3</v>
      </c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>
        <v>2</v>
      </c>
      <c r="AJ173" s="128">
        <v>2</v>
      </c>
      <c r="AK173" s="128"/>
      <c r="AL173" s="128">
        <v>2</v>
      </c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</row>
    <row r="174" spans="1:49" ht="12.75">
      <c r="A174" s="62" t="s">
        <v>260</v>
      </c>
      <c r="B174" s="100" t="s">
        <v>270</v>
      </c>
      <c r="C174" s="130">
        <v>3</v>
      </c>
      <c r="D174" s="130" t="s">
        <v>74</v>
      </c>
      <c r="E174" s="35" t="s">
        <v>88</v>
      </c>
      <c r="F174" s="77" t="s">
        <v>64</v>
      </c>
      <c r="G174" s="77" t="s">
        <v>271</v>
      </c>
      <c r="H174" s="77" t="s">
        <v>272</v>
      </c>
      <c r="I174" s="59">
        <v>30</v>
      </c>
      <c r="J174" s="59">
        <v>28</v>
      </c>
      <c r="K174" s="59">
        <v>2</v>
      </c>
      <c r="L174" s="59">
        <v>2</v>
      </c>
      <c r="M174" s="59">
        <v>5</v>
      </c>
      <c r="N174" s="59"/>
      <c r="O174" s="59"/>
      <c r="P174" s="59"/>
      <c r="Q174" s="128"/>
      <c r="R174" s="128"/>
      <c r="S174" s="128"/>
      <c r="T174" s="128"/>
      <c r="U174" s="128"/>
      <c r="V174" s="128"/>
      <c r="W174" s="128"/>
      <c r="X174" s="128">
        <v>2</v>
      </c>
      <c r="Y174" s="128"/>
      <c r="Z174" s="128">
        <v>1</v>
      </c>
      <c r="AA174" s="128">
        <v>2</v>
      </c>
      <c r="AB174" s="128"/>
      <c r="AC174" s="128"/>
      <c r="AD174" s="128"/>
      <c r="AE174" s="128">
        <v>1</v>
      </c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>
        <v>10</v>
      </c>
      <c r="AS174" s="128">
        <v>10</v>
      </c>
      <c r="AT174" s="128"/>
      <c r="AU174" s="128"/>
      <c r="AV174" s="128">
        <v>10</v>
      </c>
      <c r="AW174" s="128"/>
    </row>
    <row r="175" spans="1:49" ht="12.75">
      <c r="A175" s="62" t="s">
        <v>260</v>
      </c>
      <c r="B175" s="100" t="s">
        <v>273</v>
      </c>
      <c r="C175" s="130">
        <v>3</v>
      </c>
      <c r="D175" s="130" t="s">
        <v>74</v>
      </c>
      <c r="E175" s="35" t="s">
        <v>88</v>
      </c>
      <c r="F175" s="77" t="s">
        <v>64</v>
      </c>
      <c r="G175" s="77" t="s">
        <v>271</v>
      </c>
      <c r="H175" s="77" t="s">
        <v>272</v>
      </c>
      <c r="I175" s="59">
        <v>22</v>
      </c>
      <c r="J175" s="59">
        <v>22</v>
      </c>
      <c r="K175" s="59">
        <v>1</v>
      </c>
      <c r="L175" s="59">
        <v>2</v>
      </c>
      <c r="M175" s="59">
        <v>5</v>
      </c>
      <c r="N175" s="59"/>
      <c r="O175" s="59"/>
      <c r="P175" s="59"/>
      <c r="Q175" s="128"/>
      <c r="R175" s="128"/>
      <c r="S175" s="128"/>
      <c r="T175" s="128"/>
      <c r="U175" s="128"/>
      <c r="V175" s="128"/>
      <c r="W175" s="128"/>
      <c r="X175" s="128">
        <v>2</v>
      </c>
      <c r="Y175" s="128"/>
      <c r="Z175" s="128">
        <v>1</v>
      </c>
      <c r="AA175" s="128">
        <v>2</v>
      </c>
      <c r="AB175" s="128"/>
      <c r="AC175" s="128"/>
      <c r="AD175" s="128"/>
      <c r="AE175" s="128">
        <v>1</v>
      </c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>
        <v>5</v>
      </c>
      <c r="AS175" s="128">
        <v>10</v>
      </c>
      <c r="AT175" s="128"/>
      <c r="AU175" s="128"/>
      <c r="AV175" s="128">
        <v>2</v>
      </c>
      <c r="AW175" s="128"/>
    </row>
    <row r="176" spans="1:49" ht="25.5">
      <c r="A176" s="62" t="s">
        <v>260</v>
      </c>
      <c r="B176" s="100" t="s">
        <v>274</v>
      </c>
      <c r="C176" s="130">
        <v>3</v>
      </c>
      <c r="D176" s="130" t="s">
        <v>109</v>
      </c>
      <c r="E176" s="35" t="s">
        <v>135</v>
      </c>
      <c r="F176" s="77" t="s">
        <v>64</v>
      </c>
      <c r="G176" s="77" t="s">
        <v>271</v>
      </c>
      <c r="H176" s="77" t="s">
        <v>263</v>
      </c>
      <c r="I176" s="59">
        <v>8</v>
      </c>
      <c r="J176" s="59">
        <v>8</v>
      </c>
      <c r="K176" s="59"/>
      <c r="L176" s="59"/>
      <c r="M176" s="59"/>
      <c r="N176" s="59"/>
      <c r="O176" s="59"/>
      <c r="P176" s="59"/>
      <c r="Q176" s="59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59">
        <v>2</v>
      </c>
      <c r="AS176" s="59"/>
      <c r="AT176" s="131"/>
      <c r="AU176" s="131"/>
      <c r="AV176" s="59">
        <v>2</v>
      </c>
      <c r="AW176" s="131"/>
    </row>
    <row r="177" spans="1:49" ht="25.5">
      <c r="A177" s="62" t="s">
        <v>260</v>
      </c>
      <c r="B177" s="100" t="s">
        <v>275</v>
      </c>
      <c r="C177" s="130">
        <v>3</v>
      </c>
      <c r="D177" s="130" t="s">
        <v>109</v>
      </c>
      <c r="E177" s="35" t="s">
        <v>135</v>
      </c>
      <c r="F177" s="77" t="s">
        <v>64</v>
      </c>
      <c r="G177" s="77" t="s">
        <v>271</v>
      </c>
      <c r="H177" s="77" t="s">
        <v>263</v>
      </c>
      <c r="I177" s="59">
        <v>8</v>
      </c>
      <c r="J177" s="59">
        <v>8</v>
      </c>
      <c r="K177" s="59"/>
      <c r="L177" s="59"/>
      <c r="M177" s="59"/>
      <c r="N177" s="59"/>
      <c r="O177" s="59"/>
      <c r="P177" s="59"/>
      <c r="Q177" s="59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59">
        <v>2</v>
      </c>
      <c r="AS177" s="59"/>
      <c r="AT177" s="131"/>
      <c r="AU177" s="131"/>
      <c r="AV177" s="131"/>
      <c r="AW177" s="131"/>
    </row>
    <row r="178" spans="1:49" ht="25.5">
      <c r="A178" s="62" t="s">
        <v>260</v>
      </c>
      <c r="B178" s="100" t="s">
        <v>276</v>
      </c>
      <c r="C178" s="130">
        <v>3</v>
      </c>
      <c r="D178" s="130" t="s">
        <v>109</v>
      </c>
      <c r="E178" s="35" t="s">
        <v>135</v>
      </c>
      <c r="F178" s="77" t="s">
        <v>64</v>
      </c>
      <c r="G178" s="77" t="s">
        <v>271</v>
      </c>
      <c r="H178" s="77" t="s">
        <v>263</v>
      </c>
      <c r="I178" s="59">
        <v>8</v>
      </c>
      <c r="J178" s="59">
        <v>8</v>
      </c>
      <c r="K178" s="59"/>
      <c r="L178" s="59"/>
      <c r="M178" s="59"/>
      <c r="N178" s="59"/>
      <c r="O178" s="59"/>
      <c r="P178" s="59"/>
      <c r="Q178" s="59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59">
        <v>2</v>
      </c>
      <c r="AS178" s="59"/>
      <c r="AT178" s="131"/>
      <c r="AU178" s="131"/>
      <c r="AV178" s="131"/>
      <c r="AW178" s="131"/>
    </row>
    <row r="179" spans="1:49" ht="12.75">
      <c r="A179" s="62" t="s">
        <v>260</v>
      </c>
      <c r="B179" s="100" t="s">
        <v>277</v>
      </c>
      <c r="C179" s="130">
        <v>3</v>
      </c>
      <c r="D179" s="130" t="s">
        <v>109</v>
      </c>
      <c r="E179" s="35" t="s">
        <v>135</v>
      </c>
      <c r="F179" s="77" t="s">
        <v>64</v>
      </c>
      <c r="G179" s="77" t="s">
        <v>271</v>
      </c>
      <c r="H179" s="77" t="s">
        <v>263</v>
      </c>
      <c r="I179" s="59">
        <v>8</v>
      </c>
      <c r="J179" s="59">
        <v>8</v>
      </c>
      <c r="K179" s="59"/>
      <c r="L179" s="59"/>
      <c r="M179" s="59"/>
      <c r="N179" s="59"/>
      <c r="O179" s="59"/>
      <c r="P179" s="59"/>
      <c r="Q179" s="59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59">
        <v>2</v>
      </c>
      <c r="AS179" s="59"/>
      <c r="AT179" s="131"/>
      <c r="AU179" s="131"/>
      <c r="AV179" s="131"/>
      <c r="AW179" s="131"/>
    </row>
    <row r="180" spans="1:49" ht="12.75">
      <c r="A180" s="62" t="s">
        <v>260</v>
      </c>
      <c r="B180" s="100" t="s">
        <v>278</v>
      </c>
      <c r="C180" s="130">
        <v>3</v>
      </c>
      <c r="D180" s="130" t="s">
        <v>109</v>
      </c>
      <c r="E180" s="35" t="s">
        <v>135</v>
      </c>
      <c r="F180" s="77" t="s">
        <v>64</v>
      </c>
      <c r="G180" s="77" t="s">
        <v>271</v>
      </c>
      <c r="H180" s="77" t="s">
        <v>263</v>
      </c>
      <c r="I180" s="59">
        <v>8</v>
      </c>
      <c r="J180" s="59">
        <v>8</v>
      </c>
      <c r="K180" s="59"/>
      <c r="L180" s="59"/>
      <c r="M180" s="59"/>
      <c r="N180" s="59"/>
      <c r="O180" s="59"/>
      <c r="P180" s="59"/>
      <c r="Q180" s="59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59">
        <v>2</v>
      </c>
      <c r="AS180" s="59"/>
      <c r="AT180" s="131"/>
      <c r="AU180" s="131"/>
      <c r="AV180" s="131"/>
      <c r="AW180" s="131"/>
    </row>
    <row r="181" spans="1:49" ht="25.5">
      <c r="A181" s="62" t="s">
        <v>260</v>
      </c>
      <c r="B181" s="100" t="s">
        <v>279</v>
      </c>
      <c r="C181" s="130">
        <v>3</v>
      </c>
      <c r="D181" s="130" t="s">
        <v>109</v>
      </c>
      <c r="E181" s="35" t="s">
        <v>135</v>
      </c>
      <c r="F181" s="77" t="s">
        <v>64</v>
      </c>
      <c r="G181" s="77" t="s">
        <v>271</v>
      </c>
      <c r="H181" s="77" t="s">
        <v>263</v>
      </c>
      <c r="I181" s="59">
        <v>8</v>
      </c>
      <c r="J181" s="59">
        <v>8</v>
      </c>
      <c r="K181" s="59"/>
      <c r="L181" s="59"/>
      <c r="M181" s="59"/>
      <c r="N181" s="59"/>
      <c r="O181" s="59"/>
      <c r="P181" s="59"/>
      <c r="Q181" s="59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59">
        <v>2</v>
      </c>
      <c r="AS181" s="59"/>
      <c r="AT181" s="131"/>
      <c r="AU181" s="131"/>
      <c r="AV181" s="131"/>
      <c r="AW181" s="131"/>
    </row>
    <row r="182" spans="1:49" ht="25.5">
      <c r="A182" s="62" t="s">
        <v>260</v>
      </c>
      <c r="B182" s="100" t="s">
        <v>280</v>
      </c>
      <c r="C182" s="130">
        <v>3</v>
      </c>
      <c r="D182" s="130" t="s">
        <v>109</v>
      </c>
      <c r="E182" s="35" t="s">
        <v>135</v>
      </c>
      <c r="F182" s="77" t="s">
        <v>64</v>
      </c>
      <c r="G182" s="77" t="s">
        <v>271</v>
      </c>
      <c r="H182" s="77" t="s">
        <v>263</v>
      </c>
      <c r="I182" s="59">
        <v>8</v>
      </c>
      <c r="J182" s="59">
        <v>8</v>
      </c>
      <c r="K182" s="59"/>
      <c r="L182" s="59"/>
      <c r="M182" s="59"/>
      <c r="N182" s="59"/>
      <c r="O182" s="59"/>
      <c r="P182" s="59"/>
      <c r="Q182" s="59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59">
        <v>2</v>
      </c>
      <c r="AS182" s="59"/>
      <c r="AT182" s="59"/>
      <c r="AU182" s="59"/>
      <c r="AV182" s="59"/>
      <c r="AW182" s="59"/>
    </row>
    <row r="183" spans="1:49" ht="25.5">
      <c r="A183" s="62" t="s">
        <v>260</v>
      </c>
      <c r="B183" s="100" t="s">
        <v>281</v>
      </c>
      <c r="C183" s="130">
        <v>3</v>
      </c>
      <c r="D183" s="130" t="s">
        <v>109</v>
      </c>
      <c r="E183" s="35" t="s">
        <v>135</v>
      </c>
      <c r="F183" s="77" t="s">
        <v>64</v>
      </c>
      <c r="G183" s="77" t="s">
        <v>234</v>
      </c>
      <c r="H183" s="77" t="s">
        <v>282</v>
      </c>
      <c r="I183" s="59">
        <v>16</v>
      </c>
      <c r="J183" s="59">
        <v>8</v>
      </c>
      <c r="K183" s="59"/>
      <c r="L183" s="59"/>
      <c r="M183" s="59"/>
      <c r="N183" s="59"/>
      <c r="O183" s="59"/>
      <c r="P183" s="59"/>
      <c r="Q183" s="59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</row>
    <row r="184" spans="1:49" ht="25.5">
      <c r="A184" s="62" t="s">
        <v>260</v>
      </c>
      <c r="B184" s="100" t="s">
        <v>283</v>
      </c>
      <c r="C184" s="130">
        <v>3</v>
      </c>
      <c r="D184" s="130" t="s">
        <v>109</v>
      </c>
      <c r="E184" s="35" t="s">
        <v>135</v>
      </c>
      <c r="F184" s="77" t="s">
        <v>64</v>
      </c>
      <c r="G184" s="77" t="s">
        <v>234</v>
      </c>
      <c r="H184" s="77" t="s">
        <v>282</v>
      </c>
      <c r="I184" s="59">
        <v>16</v>
      </c>
      <c r="J184" s="59">
        <v>8</v>
      </c>
      <c r="K184" s="59"/>
      <c r="L184" s="59"/>
      <c r="M184" s="59"/>
      <c r="N184" s="59"/>
      <c r="O184" s="59"/>
      <c r="P184" s="59"/>
      <c r="Q184" s="59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</row>
    <row r="185" spans="1:49" ht="25.5">
      <c r="A185" s="62" t="s">
        <v>260</v>
      </c>
      <c r="B185" s="100" t="s">
        <v>284</v>
      </c>
      <c r="C185" s="130">
        <v>3</v>
      </c>
      <c r="D185" s="130" t="s">
        <v>109</v>
      </c>
      <c r="E185" s="35" t="s">
        <v>135</v>
      </c>
      <c r="F185" s="77" t="s">
        <v>64</v>
      </c>
      <c r="G185" s="77" t="s">
        <v>234</v>
      </c>
      <c r="H185" s="77" t="s">
        <v>282</v>
      </c>
      <c r="I185" s="59">
        <v>16</v>
      </c>
      <c r="J185" s="59">
        <v>8</v>
      </c>
      <c r="K185" s="59"/>
      <c r="L185" s="59"/>
      <c r="M185" s="59"/>
      <c r="N185" s="59"/>
      <c r="O185" s="59"/>
      <c r="P185" s="59"/>
      <c r="Q185" s="59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</row>
    <row r="186" spans="1:49" ht="25.5">
      <c r="A186" s="62" t="s">
        <v>260</v>
      </c>
      <c r="B186" s="100" t="s">
        <v>285</v>
      </c>
      <c r="C186" s="130">
        <v>3</v>
      </c>
      <c r="D186" s="130" t="s">
        <v>109</v>
      </c>
      <c r="E186" s="35" t="s">
        <v>135</v>
      </c>
      <c r="F186" s="77" t="s">
        <v>64</v>
      </c>
      <c r="G186" s="77" t="s">
        <v>234</v>
      </c>
      <c r="H186" s="77" t="s">
        <v>282</v>
      </c>
      <c r="I186" s="59">
        <v>16</v>
      </c>
      <c r="J186" s="59">
        <v>8</v>
      </c>
      <c r="K186" s="59"/>
      <c r="L186" s="59"/>
      <c r="M186" s="59"/>
      <c r="N186" s="59"/>
      <c r="O186" s="59"/>
      <c r="P186" s="59"/>
      <c r="Q186" s="59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</row>
    <row r="187" spans="1:49" ht="25.5">
      <c r="A187" s="62" t="s">
        <v>260</v>
      </c>
      <c r="B187" s="100" t="s">
        <v>286</v>
      </c>
      <c r="C187" s="130">
        <v>3</v>
      </c>
      <c r="D187" s="130" t="s">
        <v>109</v>
      </c>
      <c r="E187" s="35" t="s">
        <v>135</v>
      </c>
      <c r="F187" s="77" t="s">
        <v>64</v>
      </c>
      <c r="G187" s="77" t="s">
        <v>234</v>
      </c>
      <c r="H187" s="77" t="s">
        <v>282</v>
      </c>
      <c r="I187" s="59">
        <v>16</v>
      </c>
      <c r="J187" s="59">
        <v>8</v>
      </c>
      <c r="K187" s="59"/>
      <c r="L187" s="59"/>
      <c r="M187" s="59"/>
      <c r="N187" s="59"/>
      <c r="O187" s="59"/>
      <c r="P187" s="59"/>
      <c r="Q187" s="59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</row>
    <row r="188" spans="1:49" ht="25.5">
      <c r="A188" s="62" t="s">
        <v>260</v>
      </c>
      <c r="B188" s="100" t="s">
        <v>287</v>
      </c>
      <c r="C188" s="130">
        <v>3</v>
      </c>
      <c r="D188" s="130" t="s">
        <v>109</v>
      </c>
      <c r="E188" s="35" t="s">
        <v>135</v>
      </c>
      <c r="F188" s="77" t="s">
        <v>64</v>
      </c>
      <c r="G188" s="77" t="s">
        <v>234</v>
      </c>
      <c r="H188" s="77" t="s">
        <v>282</v>
      </c>
      <c r="I188" s="59">
        <v>16</v>
      </c>
      <c r="J188" s="59">
        <v>8</v>
      </c>
      <c r="K188" s="59"/>
      <c r="L188" s="59"/>
      <c r="M188" s="59"/>
      <c r="N188" s="59"/>
      <c r="O188" s="59"/>
      <c r="P188" s="59"/>
      <c r="Q188" s="59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</row>
    <row r="189" spans="1:49" ht="25.5">
      <c r="A189" s="62" t="s">
        <v>260</v>
      </c>
      <c r="B189" s="100" t="s">
        <v>288</v>
      </c>
      <c r="C189" s="130">
        <v>3</v>
      </c>
      <c r="D189" s="130" t="s">
        <v>109</v>
      </c>
      <c r="E189" s="35" t="s">
        <v>135</v>
      </c>
      <c r="F189" s="77" t="s">
        <v>64</v>
      </c>
      <c r="G189" s="77" t="s">
        <v>234</v>
      </c>
      <c r="H189" s="77" t="s">
        <v>282</v>
      </c>
      <c r="I189" s="59">
        <v>16</v>
      </c>
      <c r="J189" s="59">
        <v>8</v>
      </c>
      <c r="K189" s="59"/>
      <c r="L189" s="59"/>
      <c r="M189" s="59"/>
      <c r="N189" s="59"/>
      <c r="O189" s="59"/>
      <c r="P189" s="59"/>
      <c r="Q189" s="59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</row>
    <row r="190" spans="1:49" ht="25.5">
      <c r="A190" s="62" t="s">
        <v>260</v>
      </c>
      <c r="B190" s="100" t="s">
        <v>289</v>
      </c>
      <c r="C190" s="130">
        <v>3</v>
      </c>
      <c r="D190" s="130" t="s">
        <v>109</v>
      </c>
      <c r="E190" s="35" t="s">
        <v>135</v>
      </c>
      <c r="F190" s="77" t="s">
        <v>64</v>
      </c>
      <c r="G190" s="77" t="s">
        <v>234</v>
      </c>
      <c r="H190" s="77" t="s">
        <v>282</v>
      </c>
      <c r="I190" s="59">
        <v>16</v>
      </c>
      <c r="J190" s="59">
        <v>8</v>
      </c>
      <c r="K190" s="59"/>
      <c r="L190" s="59"/>
      <c r="M190" s="59"/>
      <c r="N190" s="59"/>
      <c r="O190" s="59"/>
      <c r="P190" s="59"/>
      <c r="Q190" s="59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</row>
    <row r="191" spans="1:49" ht="25.5">
      <c r="A191" s="62" t="s">
        <v>260</v>
      </c>
      <c r="B191" s="100" t="s">
        <v>290</v>
      </c>
      <c r="C191" s="130">
        <v>3</v>
      </c>
      <c r="D191" s="130" t="s">
        <v>109</v>
      </c>
      <c r="E191" s="35" t="s">
        <v>135</v>
      </c>
      <c r="F191" s="77" t="s">
        <v>64</v>
      </c>
      <c r="G191" s="77" t="s">
        <v>234</v>
      </c>
      <c r="H191" s="77" t="s">
        <v>282</v>
      </c>
      <c r="I191" s="59">
        <v>16</v>
      </c>
      <c r="J191" s="59">
        <v>8</v>
      </c>
      <c r="K191" s="59"/>
      <c r="L191" s="59"/>
      <c r="M191" s="59"/>
      <c r="N191" s="59"/>
      <c r="O191" s="59"/>
      <c r="P191" s="59"/>
      <c r="Q191" s="59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</row>
    <row r="192" spans="1:49" ht="25.5">
      <c r="A192" s="62" t="s">
        <v>260</v>
      </c>
      <c r="B192" s="100" t="s">
        <v>291</v>
      </c>
      <c r="C192" s="130">
        <v>3</v>
      </c>
      <c r="D192" s="130" t="s">
        <v>109</v>
      </c>
      <c r="E192" s="35" t="s">
        <v>135</v>
      </c>
      <c r="F192" s="77" t="s">
        <v>64</v>
      </c>
      <c r="G192" s="77" t="s">
        <v>234</v>
      </c>
      <c r="H192" s="77" t="s">
        <v>282</v>
      </c>
      <c r="I192" s="59">
        <v>16</v>
      </c>
      <c r="J192" s="59">
        <v>8</v>
      </c>
      <c r="K192" s="59"/>
      <c r="L192" s="59"/>
      <c r="M192" s="59"/>
      <c r="N192" s="59"/>
      <c r="O192" s="59"/>
      <c r="P192" s="59"/>
      <c r="Q192" s="59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</row>
    <row r="193" spans="1:49" ht="25.5">
      <c r="A193" s="62" t="s">
        <v>260</v>
      </c>
      <c r="B193" s="100" t="s">
        <v>292</v>
      </c>
      <c r="C193" s="130">
        <v>3</v>
      </c>
      <c r="D193" s="130" t="s">
        <v>109</v>
      </c>
      <c r="E193" s="35" t="s">
        <v>135</v>
      </c>
      <c r="F193" s="77" t="s">
        <v>64</v>
      </c>
      <c r="G193" s="77" t="s">
        <v>234</v>
      </c>
      <c r="H193" s="77" t="s">
        <v>282</v>
      </c>
      <c r="I193" s="59">
        <v>16</v>
      </c>
      <c r="J193" s="59">
        <v>8</v>
      </c>
      <c r="K193" s="59"/>
      <c r="L193" s="59"/>
      <c r="M193" s="59"/>
      <c r="N193" s="59"/>
      <c r="O193" s="59"/>
      <c r="P193" s="59"/>
      <c r="Q193" s="59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</row>
    <row r="194" spans="1:49" ht="21" customHeight="1">
      <c r="A194" s="62" t="s">
        <v>260</v>
      </c>
      <c r="B194" s="168" t="s">
        <v>293</v>
      </c>
      <c r="C194" s="130"/>
      <c r="D194" s="130"/>
      <c r="E194" s="35"/>
      <c r="F194" s="75"/>
      <c r="G194" s="75"/>
      <c r="H194" s="75"/>
      <c r="I194" s="169">
        <f aca="true" t="shared" si="9" ref="I194:AW194">SUM(I195:I223)</f>
        <v>93</v>
      </c>
      <c r="J194" s="169">
        <f t="shared" si="9"/>
        <v>306</v>
      </c>
      <c r="K194" s="169">
        <f t="shared" si="9"/>
        <v>12</v>
      </c>
      <c r="L194" s="169">
        <f t="shared" si="9"/>
        <v>25</v>
      </c>
      <c r="M194" s="169">
        <f t="shared" si="9"/>
        <v>80</v>
      </c>
      <c r="N194" s="169">
        <f t="shared" si="9"/>
        <v>0</v>
      </c>
      <c r="O194" s="169">
        <f t="shared" si="9"/>
        <v>0</v>
      </c>
      <c r="P194" s="169">
        <f t="shared" si="9"/>
        <v>0</v>
      </c>
      <c r="Q194" s="169">
        <f t="shared" si="9"/>
        <v>0</v>
      </c>
      <c r="R194" s="169">
        <f t="shared" si="9"/>
        <v>0</v>
      </c>
      <c r="S194" s="169">
        <f t="shared" si="9"/>
        <v>0</v>
      </c>
      <c r="T194" s="169">
        <f t="shared" si="9"/>
        <v>0</v>
      </c>
      <c r="U194" s="169">
        <f t="shared" si="9"/>
        <v>0</v>
      </c>
      <c r="V194" s="169">
        <f t="shared" si="9"/>
        <v>0</v>
      </c>
      <c r="W194" s="169">
        <f t="shared" si="9"/>
        <v>0</v>
      </c>
      <c r="X194" s="169">
        <f t="shared" si="9"/>
        <v>25</v>
      </c>
      <c r="Y194" s="169">
        <f t="shared" si="9"/>
        <v>0</v>
      </c>
      <c r="Z194" s="169">
        <f t="shared" si="9"/>
        <v>9</v>
      </c>
      <c r="AA194" s="169">
        <f t="shared" si="9"/>
        <v>0</v>
      </c>
      <c r="AB194" s="169">
        <f t="shared" si="9"/>
        <v>0</v>
      </c>
      <c r="AC194" s="169">
        <f t="shared" si="9"/>
        <v>0</v>
      </c>
      <c r="AD194" s="169">
        <f t="shared" si="9"/>
        <v>0</v>
      </c>
      <c r="AE194" s="169">
        <f t="shared" si="9"/>
        <v>5</v>
      </c>
      <c r="AF194" s="169">
        <f t="shared" si="9"/>
        <v>0</v>
      </c>
      <c r="AG194" s="169">
        <f t="shared" si="9"/>
        <v>0</v>
      </c>
      <c r="AH194" s="169">
        <f t="shared" si="9"/>
        <v>0</v>
      </c>
      <c r="AI194" s="169">
        <f t="shared" si="9"/>
        <v>0</v>
      </c>
      <c r="AJ194" s="169">
        <f t="shared" si="9"/>
        <v>0</v>
      </c>
      <c r="AK194" s="169">
        <f t="shared" si="9"/>
        <v>0</v>
      </c>
      <c r="AL194" s="169">
        <f t="shared" si="9"/>
        <v>0</v>
      </c>
      <c r="AM194" s="169">
        <f t="shared" si="9"/>
        <v>0</v>
      </c>
      <c r="AN194" s="169">
        <f t="shared" si="9"/>
        <v>0</v>
      </c>
      <c r="AO194" s="169">
        <f t="shared" si="9"/>
        <v>0</v>
      </c>
      <c r="AP194" s="169">
        <f t="shared" si="9"/>
        <v>0</v>
      </c>
      <c r="AQ194" s="169">
        <f t="shared" si="9"/>
        <v>0</v>
      </c>
      <c r="AR194" s="169">
        <f t="shared" si="9"/>
        <v>0</v>
      </c>
      <c r="AS194" s="169">
        <f t="shared" si="9"/>
        <v>0</v>
      </c>
      <c r="AT194" s="169">
        <f t="shared" si="9"/>
        <v>0</v>
      </c>
      <c r="AU194" s="169">
        <f t="shared" si="9"/>
        <v>0</v>
      </c>
      <c r="AV194" s="169">
        <f t="shared" si="9"/>
        <v>0</v>
      </c>
      <c r="AW194" s="169">
        <f t="shared" si="9"/>
        <v>0</v>
      </c>
    </row>
    <row r="195" spans="1:49" s="170" customFormat="1" ht="25.5" customHeight="1">
      <c r="A195" s="62" t="s">
        <v>260</v>
      </c>
      <c r="B195" s="100" t="s">
        <v>294</v>
      </c>
      <c r="C195" s="130">
        <v>3</v>
      </c>
      <c r="D195" s="130" t="s">
        <v>74</v>
      </c>
      <c r="E195" s="35" t="s">
        <v>135</v>
      </c>
      <c r="F195" s="79" t="s">
        <v>64</v>
      </c>
      <c r="G195" s="65"/>
      <c r="H195" s="65" t="s">
        <v>272</v>
      </c>
      <c r="I195" s="59">
        <v>7</v>
      </c>
      <c r="J195" s="59">
        <v>7</v>
      </c>
      <c r="K195" s="59">
        <v>1</v>
      </c>
      <c r="L195" s="59">
        <v>2</v>
      </c>
      <c r="M195" s="59">
        <v>5</v>
      </c>
      <c r="N195" s="59"/>
      <c r="O195" s="59"/>
      <c r="P195" s="59"/>
      <c r="Q195" s="59"/>
      <c r="R195" s="63"/>
      <c r="S195" s="63"/>
      <c r="T195" s="59"/>
      <c r="U195" s="59"/>
      <c r="V195" s="59"/>
      <c r="W195" s="63"/>
      <c r="X195" s="63">
        <v>2</v>
      </c>
      <c r="Y195" s="63"/>
      <c r="Z195" s="63">
        <v>1</v>
      </c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59"/>
      <c r="AS195" s="63"/>
      <c r="AT195" s="63"/>
      <c r="AU195" s="63"/>
      <c r="AV195" s="63"/>
      <c r="AW195" s="75"/>
    </row>
    <row r="196" spans="1:49" s="170" customFormat="1" ht="29.25" customHeight="1">
      <c r="A196" s="62" t="s">
        <v>260</v>
      </c>
      <c r="B196" s="100" t="s">
        <v>295</v>
      </c>
      <c r="C196" s="130">
        <v>3</v>
      </c>
      <c r="D196" s="130" t="s">
        <v>74</v>
      </c>
      <c r="E196" s="35" t="s">
        <v>135</v>
      </c>
      <c r="F196" s="79" t="s">
        <v>64</v>
      </c>
      <c r="G196" s="65"/>
      <c r="H196" s="65" t="s">
        <v>272</v>
      </c>
      <c r="I196" s="59">
        <v>7</v>
      </c>
      <c r="J196" s="59">
        <v>7</v>
      </c>
      <c r="K196" s="59">
        <v>1</v>
      </c>
      <c r="L196" s="59">
        <v>2</v>
      </c>
      <c r="M196" s="59">
        <v>5</v>
      </c>
      <c r="N196" s="59"/>
      <c r="O196" s="59"/>
      <c r="P196" s="59"/>
      <c r="Q196" s="59"/>
      <c r="R196" s="63"/>
      <c r="S196" s="63"/>
      <c r="T196" s="59"/>
      <c r="U196" s="59"/>
      <c r="V196" s="59"/>
      <c r="W196" s="63"/>
      <c r="X196" s="63">
        <v>2</v>
      </c>
      <c r="Y196" s="63"/>
      <c r="Z196" s="63">
        <v>1</v>
      </c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59"/>
      <c r="AS196" s="63"/>
      <c r="AT196" s="63"/>
      <c r="AU196" s="63"/>
      <c r="AV196" s="63"/>
      <c r="AW196" s="75"/>
    </row>
    <row r="197" spans="1:49" s="170" customFormat="1" ht="36" customHeight="1">
      <c r="A197" s="62" t="s">
        <v>260</v>
      </c>
      <c r="B197" s="100" t="s">
        <v>296</v>
      </c>
      <c r="C197" s="130">
        <v>3</v>
      </c>
      <c r="D197" s="130" t="s">
        <v>74</v>
      </c>
      <c r="E197" s="35" t="s">
        <v>135</v>
      </c>
      <c r="F197" s="79" t="s">
        <v>64</v>
      </c>
      <c r="G197" s="65"/>
      <c r="H197" s="65" t="s">
        <v>272</v>
      </c>
      <c r="I197" s="59">
        <v>7</v>
      </c>
      <c r="J197" s="59">
        <v>7</v>
      </c>
      <c r="K197" s="59">
        <v>1</v>
      </c>
      <c r="L197" s="59">
        <v>2</v>
      </c>
      <c r="M197" s="59">
        <v>5</v>
      </c>
      <c r="N197" s="59"/>
      <c r="O197" s="59"/>
      <c r="P197" s="59"/>
      <c r="Q197" s="59"/>
      <c r="R197" s="63"/>
      <c r="S197" s="63"/>
      <c r="T197" s="59"/>
      <c r="U197" s="59"/>
      <c r="V197" s="59"/>
      <c r="W197" s="63"/>
      <c r="X197" s="63">
        <v>2</v>
      </c>
      <c r="Y197" s="63"/>
      <c r="Z197" s="63">
        <v>1</v>
      </c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59"/>
      <c r="AS197" s="63"/>
      <c r="AT197" s="63"/>
      <c r="AU197" s="63"/>
      <c r="AV197" s="63"/>
      <c r="AW197" s="75"/>
    </row>
    <row r="198" spans="1:49" s="170" customFormat="1" ht="36" customHeight="1">
      <c r="A198" s="62" t="s">
        <v>260</v>
      </c>
      <c r="B198" s="100" t="s">
        <v>297</v>
      </c>
      <c r="C198" s="130">
        <v>3</v>
      </c>
      <c r="D198" s="130" t="s">
        <v>74</v>
      </c>
      <c r="E198" s="35" t="s">
        <v>135</v>
      </c>
      <c r="F198" s="79" t="s">
        <v>64</v>
      </c>
      <c r="G198" s="65"/>
      <c r="H198" s="65" t="s">
        <v>272</v>
      </c>
      <c r="I198" s="59">
        <v>5</v>
      </c>
      <c r="J198" s="59">
        <v>5</v>
      </c>
      <c r="K198" s="59">
        <v>1</v>
      </c>
      <c r="L198" s="59">
        <v>2</v>
      </c>
      <c r="M198" s="59">
        <v>5</v>
      </c>
      <c r="N198" s="59"/>
      <c r="O198" s="59"/>
      <c r="P198" s="59"/>
      <c r="Q198" s="59"/>
      <c r="R198" s="63"/>
      <c r="S198" s="63"/>
      <c r="T198" s="59"/>
      <c r="U198" s="59"/>
      <c r="V198" s="59"/>
      <c r="W198" s="63"/>
      <c r="X198" s="63">
        <v>2</v>
      </c>
      <c r="Y198" s="63"/>
      <c r="Z198" s="63">
        <v>1</v>
      </c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59"/>
      <c r="AS198" s="63"/>
      <c r="AT198" s="63"/>
      <c r="AU198" s="63"/>
      <c r="AV198" s="63"/>
      <c r="AW198" s="75"/>
    </row>
    <row r="199" spans="1:49" s="170" customFormat="1" ht="36" customHeight="1">
      <c r="A199" s="62" t="s">
        <v>260</v>
      </c>
      <c r="B199" s="100" t="s">
        <v>298</v>
      </c>
      <c r="C199" s="130">
        <v>3</v>
      </c>
      <c r="D199" s="130" t="s">
        <v>74</v>
      </c>
      <c r="E199" s="35" t="s">
        <v>135</v>
      </c>
      <c r="F199" s="79" t="s">
        <v>64</v>
      </c>
      <c r="G199" s="65"/>
      <c r="H199" s="65" t="s">
        <v>272</v>
      </c>
      <c r="I199" s="59">
        <v>5</v>
      </c>
      <c r="J199" s="59">
        <v>5</v>
      </c>
      <c r="K199" s="59">
        <v>1</v>
      </c>
      <c r="L199" s="59">
        <v>2</v>
      </c>
      <c r="M199" s="59">
        <v>5</v>
      </c>
      <c r="N199" s="59"/>
      <c r="O199" s="59"/>
      <c r="P199" s="59"/>
      <c r="Q199" s="59"/>
      <c r="R199" s="63"/>
      <c r="S199" s="63"/>
      <c r="T199" s="59"/>
      <c r="U199" s="59"/>
      <c r="V199" s="59"/>
      <c r="W199" s="63"/>
      <c r="X199" s="63">
        <v>2</v>
      </c>
      <c r="Y199" s="63"/>
      <c r="Z199" s="63">
        <v>1</v>
      </c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59"/>
      <c r="AS199" s="63"/>
      <c r="AT199" s="63"/>
      <c r="AU199" s="63"/>
      <c r="AV199" s="63"/>
      <c r="AW199" s="75"/>
    </row>
    <row r="200" spans="1:49" s="170" customFormat="1" ht="36" customHeight="1">
      <c r="A200" s="62" t="s">
        <v>260</v>
      </c>
      <c r="B200" s="100" t="s">
        <v>299</v>
      </c>
      <c r="C200" s="130">
        <v>3</v>
      </c>
      <c r="D200" s="130" t="s">
        <v>74</v>
      </c>
      <c r="E200" s="35" t="s">
        <v>135</v>
      </c>
      <c r="F200" s="79" t="s">
        <v>64</v>
      </c>
      <c r="G200" s="65"/>
      <c r="H200" s="65" t="s">
        <v>272</v>
      </c>
      <c r="I200" s="59">
        <v>5</v>
      </c>
      <c r="J200" s="59">
        <v>5</v>
      </c>
      <c r="K200" s="59">
        <v>1</v>
      </c>
      <c r="L200" s="59"/>
      <c r="M200" s="59">
        <v>5</v>
      </c>
      <c r="N200" s="59"/>
      <c r="O200" s="59"/>
      <c r="P200" s="59"/>
      <c r="Q200" s="59"/>
      <c r="R200" s="63"/>
      <c r="S200" s="63"/>
      <c r="T200" s="59"/>
      <c r="U200" s="59"/>
      <c r="V200" s="59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59"/>
      <c r="AS200" s="63"/>
      <c r="AT200" s="63"/>
      <c r="AU200" s="63"/>
      <c r="AV200" s="63"/>
      <c r="AW200" s="75"/>
    </row>
    <row r="201" spans="1:49" s="170" customFormat="1" ht="36" customHeight="1">
      <c r="A201" s="62" t="s">
        <v>260</v>
      </c>
      <c r="B201" s="100" t="s">
        <v>300</v>
      </c>
      <c r="C201" s="130">
        <v>3</v>
      </c>
      <c r="D201" s="130" t="s">
        <v>74</v>
      </c>
      <c r="E201" s="35" t="s">
        <v>135</v>
      </c>
      <c r="F201" s="79" t="s">
        <v>64</v>
      </c>
      <c r="G201" s="65"/>
      <c r="H201" s="65" t="s">
        <v>272</v>
      </c>
      <c r="I201" s="59">
        <v>5</v>
      </c>
      <c r="J201" s="59">
        <v>5</v>
      </c>
      <c r="K201" s="59">
        <v>1</v>
      </c>
      <c r="L201" s="59"/>
      <c r="M201" s="59">
        <v>5</v>
      </c>
      <c r="N201" s="59"/>
      <c r="O201" s="59"/>
      <c r="P201" s="59"/>
      <c r="Q201" s="59"/>
      <c r="R201" s="63"/>
      <c r="S201" s="63"/>
      <c r="T201" s="59"/>
      <c r="U201" s="59"/>
      <c r="V201" s="59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59"/>
      <c r="AS201" s="63"/>
      <c r="AT201" s="63"/>
      <c r="AU201" s="63"/>
      <c r="AV201" s="63"/>
      <c r="AW201" s="75"/>
    </row>
    <row r="202" spans="1:49" s="170" customFormat="1" ht="36" customHeight="1">
      <c r="A202" s="62" t="s">
        <v>260</v>
      </c>
      <c r="B202" s="100" t="s">
        <v>301</v>
      </c>
      <c r="C202" s="130">
        <v>3</v>
      </c>
      <c r="D202" s="130" t="s">
        <v>74</v>
      </c>
      <c r="E202" s="35" t="s">
        <v>135</v>
      </c>
      <c r="F202" s="79" t="s">
        <v>64</v>
      </c>
      <c r="G202" s="65"/>
      <c r="H202" s="65" t="s">
        <v>272</v>
      </c>
      <c r="I202" s="59">
        <v>4</v>
      </c>
      <c r="J202" s="59">
        <v>4</v>
      </c>
      <c r="K202" s="59">
        <v>1</v>
      </c>
      <c r="L202" s="59">
        <v>3</v>
      </c>
      <c r="M202" s="59">
        <v>5</v>
      </c>
      <c r="N202" s="59"/>
      <c r="O202" s="59"/>
      <c r="P202" s="59"/>
      <c r="Q202" s="59"/>
      <c r="R202" s="63"/>
      <c r="S202" s="63"/>
      <c r="T202" s="59"/>
      <c r="U202" s="59"/>
      <c r="V202" s="59"/>
      <c r="W202" s="63"/>
      <c r="X202" s="63">
        <v>3</v>
      </c>
      <c r="Y202" s="63"/>
      <c r="Z202" s="63"/>
      <c r="AA202" s="63"/>
      <c r="AB202" s="63"/>
      <c r="AC202" s="63"/>
      <c r="AD202" s="63"/>
      <c r="AE202" s="63">
        <v>1</v>
      </c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59"/>
      <c r="AS202" s="63"/>
      <c r="AT202" s="63"/>
      <c r="AU202" s="63"/>
      <c r="AV202" s="63"/>
      <c r="AW202" s="75"/>
    </row>
    <row r="203" spans="1:49" s="170" customFormat="1" ht="36" customHeight="1">
      <c r="A203" s="62" t="s">
        <v>260</v>
      </c>
      <c r="B203" s="100" t="s">
        <v>302</v>
      </c>
      <c r="C203" s="130">
        <v>3</v>
      </c>
      <c r="D203" s="130" t="s">
        <v>62</v>
      </c>
      <c r="E203" s="35" t="s">
        <v>135</v>
      </c>
      <c r="F203" s="79" t="s">
        <v>64</v>
      </c>
      <c r="G203" s="65"/>
      <c r="H203" s="65" t="s">
        <v>272</v>
      </c>
      <c r="I203" s="59">
        <v>6</v>
      </c>
      <c r="J203" s="59">
        <v>6</v>
      </c>
      <c r="K203" s="59">
        <v>1</v>
      </c>
      <c r="L203" s="59">
        <v>3</v>
      </c>
      <c r="M203" s="59">
        <v>10</v>
      </c>
      <c r="N203" s="59"/>
      <c r="O203" s="59"/>
      <c r="P203" s="59"/>
      <c r="Q203" s="59"/>
      <c r="R203" s="63"/>
      <c r="S203" s="63"/>
      <c r="T203" s="59"/>
      <c r="U203" s="59"/>
      <c r="V203" s="59"/>
      <c r="W203" s="63"/>
      <c r="X203" s="63">
        <v>3</v>
      </c>
      <c r="Y203" s="63"/>
      <c r="Z203" s="63">
        <v>1</v>
      </c>
      <c r="AA203" s="63"/>
      <c r="AB203" s="63"/>
      <c r="AC203" s="63"/>
      <c r="AD203" s="63"/>
      <c r="AE203" s="63">
        <v>1</v>
      </c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59"/>
      <c r="AS203" s="63"/>
      <c r="AT203" s="63"/>
      <c r="AU203" s="63"/>
      <c r="AV203" s="63"/>
      <c r="AW203" s="75"/>
    </row>
    <row r="204" spans="1:49" s="170" customFormat="1" ht="24" customHeight="1">
      <c r="A204" s="62" t="s">
        <v>260</v>
      </c>
      <c r="B204" s="100" t="s">
        <v>303</v>
      </c>
      <c r="C204" s="130">
        <v>3</v>
      </c>
      <c r="D204" s="130" t="s">
        <v>62</v>
      </c>
      <c r="E204" s="35" t="s">
        <v>135</v>
      </c>
      <c r="F204" s="79" t="s">
        <v>64</v>
      </c>
      <c r="G204" s="65"/>
      <c r="H204" s="65" t="s">
        <v>272</v>
      </c>
      <c r="I204" s="59">
        <v>6</v>
      </c>
      <c r="J204" s="59">
        <v>6</v>
      </c>
      <c r="K204" s="59">
        <v>1</v>
      </c>
      <c r="L204" s="59">
        <v>3</v>
      </c>
      <c r="M204" s="59">
        <v>10</v>
      </c>
      <c r="N204" s="59"/>
      <c r="O204" s="59"/>
      <c r="P204" s="59"/>
      <c r="Q204" s="59"/>
      <c r="R204" s="63"/>
      <c r="S204" s="63"/>
      <c r="T204" s="59"/>
      <c r="U204" s="59"/>
      <c r="V204" s="59"/>
      <c r="W204" s="63"/>
      <c r="X204" s="63">
        <v>3</v>
      </c>
      <c r="Y204" s="63"/>
      <c r="Z204" s="63">
        <v>1</v>
      </c>
      <c r="AA204" s="63"/>
      <c r="AB204" s="63"/>
      <c r="AC204" s="63"/>
      <c r="AD204" s="63"/>
      <c r="AE204" s="63">
        <v>1</v>
      </c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59"/>
      <c r="AS204" s="63"/>
      <c r="AT204" s="63"/>
      <c r="AU204" s="63"/>
      <c r="AV204" s="63"/>
      <c r="AW204" s="75"/>
    </row>
    <row r="205" spans="1:49" s="170" customFormat="1" ht="24" customHeight="1">
      <c r="A205" s="62" t="s">
        <v>260</v>
      </c>
      <c r="B205" s="100" t="s">
        <v>304</v>
      </c>
      <c r="C205" s="130">
        <v>3</v>
      </c>
      <c r="D205" s="130" t="s">
        <v>62</v>
      </c>
      <c r="E205" s="35" t="s">
        <v>135</v>
      </c>
      <c r="F205" s="79" t="s">
        <v>64</v>
      </c>
      <c r="G205" s="65"/>
      <c r="H205" s="65" t="s">
        <v>272</v>
      </c>
      <c r="I205" s="59">
        <v>6</v>
      </c>
      <c r="J205" s="59">
        <v>6</v>
      </c>
      <c r="K205" s="59">
        <v>1</v>
      </c>
      <c r="L205" s="59">
        <v>3</v>
      </c>
      <c r="M205" s="59">
        <v>10</v>
      </c>
      <c r="N205" s="59"/>
      <c r="O205" s="59"/>
      <c r="P205" s="59"/>
      <c r="Q205" s="59"/>
      <c r="R205" s="63"/>
      <c r="S205" s="63"/>
      <c r="T205" s="59"/>
      <c r="U205" s="59"/>
      <c r="V205" s="59"/>
      <c r="W205" s="63"/>
      <c r="X205" s="63">
        <v>3</v>
      </c>
      <c r="Y205" s="63"/>
      <c r="Z205" s="63">
        <v>1</v>
      </c>
      <c r="AA205" s="63"/>
      <c r="AB205" s="63"/>
      <c r="AC205" s="63"/>
      <c r="AD205" s="63"/>
      <c r="AE205" s="63">
        <v>1</v>
      </c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59"/>
      <c r="AS205" s="63"/>
      <c r="AT205" s="63"/>
      <c r="AU205" s="63"/>
      <c r="AV205" s="63"/>
      <c r="AW205" s="75"/>
    </row>
    <row r="206" spans="1:49" s="170" customFormat="1" ht="24" customHeight="1">
      <c r="A206" s="62" t="s">
        <v>260</v>
      </c>
      <c r="B206" s="100" t="s">
        <v>305</v>
      </c>
      <c r="C206" s="130">
        <v>3</v>
      </c>
      <c r="D206" s="130" t="s">
        <v>62</v>
      </c>
      <c r="E206" s="35" t="s">
        <v>135</v>
      </c>
      <c r="F206" s="79" t="s">
        <v>64</v>
      </c>
      <c r="G206" s="65"/>
      <c r="H206" s="65" t="s">
        <v>272</v>
      </c>
      <c r="I206" s="59">
        <v>6</v>
      </c>
      <c r="J206" s="59">
        <v>6</v>
      </c>
      <c r="K206" s="59">
        <v>1</v>
      </c>
      <c r="L206" s="59">
        <v>3</v>
      </c>
      <c r="M206" s="59">
        <v>10</v>
      </c>
      <c r="N206" s="59"/>
      <c r="O206" s="59"/>
      <c r="P206" s="59"/>
      <c r="Q206" s="59"/>
      <c r="R206" s="63"/>
      <c r="S206" s="63"/>
      <c r="T206" s="59"/>
      <c r="U206" s="59"/>
      <c r="V206" s="59"/>
      <c r="W206" s="63"/>
      <c r="X206" s="63">
        <v>3</v>
      </c>
      <c r="Y206" s="63"/>
      <c r="Z206" s="63">
        <v>1</v>
      </c>
      <c r="AA206" s="63"/>
      <c r="AB206" s="63"/>
      <c r="AC206" s="63"/>
      <c r="AD206" s="63"/>
      <c r="AE206" s="63">
        <v>1</v>
      </c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59"/>
      <c r="AS206" s="63"/>
      <c r="AT206" s="63"/>
      <c r="AU206" s="63"/>
      <c r="AV206" s="63"/>
      <c r="AW206" s="75"/>
    </row>
    <row r="207" spans="1:49" ht="36" customHeight="1">
      <c r="A207" s="62" t="s">
        <v>260</v>
      </c>
      <c r="B207" s="100" t="s">
        <v>306</v>
      </c>
      <c r="C207" s="130">
        <v>4</v>
      </c>
      <c r="D207" s="130" t="s">
        <v>74</v>
      </c>
      <c r="E207" s="35" t="s">
        <v>88</v>
      </c>
      <c r="F207" s="77" t="s">
        <v>64</v>
      </c>
      <c r="G207" s="77"/>
      <c r="H207" s="77" t="s">
        <v>263</v>
      </c>
      <c r="I207" s="59"/>
      <c r="J207" s="59">
        <v>4</v>
      </c>
      <c r="K207" s="59"/>
      <c r="L207" s="59"/>
      <c r="M207" s="59"/>
      <c r="N207" s="59"/>
      <c r="O207" s="59"/>
      <c r="P207" s="59"/>
      <c r="Q207" s="59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</row>
    <row r="208" spans="1:49" ht="25.5">
      <c r="A208" s="62" t="s">
        <v>260</v>
      </c>
      <c r="B208" s="100" t="s">
        <v>307</v>
      </c>
      <c r="C208" s="130">
        <v>4</v>
      </c>
      <c r="D208" s="130" t="s">
        <v>74</v>
      </c>
      <c r="E208" s="35" t="s">
        <v>88</v>
      </c>
      <c r="F208" s="77" t="s">
        <v>64</v>
      </c>
      <c r="G208" s="77"/>
      <c r="H208" s="77" t="s">
        <v>263</v>
      </c>
      <c r="I208" s="59"/>
      <c r="J208" s="59">
        <v>4</v>
      </c>
      <c r="K208" s="59"/>
      <c r="L208" s="59"/>
      <c r="M208" s="59"/>
      <c r="N208" s="59"/>
      <c r="O208" s="59"/>
      <c r="P208" s="59"/>
      <c r="Q208" s="59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</row>
    <row r="209" spans="1:49" ht="25.5">
      <c r="A209" s="62" t="s">
        <v>260</v>
      </c>
      <c r="B209" s="100" t="s">
        <v>308</v>
      </c>
      <c r="C209" s="130">
        <v>4</v>
      </c>
      <c r="D209" s="130" t="s">
        <v>74</v>
      </c>
      <c r="E209" s="35" t="s">
        <v>88</v>
      </c>
      <c r="F209" s="77" t="s">
        <v>64</v>
      </c>
      <c r="G209" s="77"/>
      <c r="H209" s="77" t="s">
        <v>263</v>
      </c>
      <c r="I209" s="59"/>
      <c r="J209" s="59">
        <v>4</v>
      </c>
      <c r="K209" s="59"/>
      <c r="L209" s="59"/>
      <c r="M209" s="59"/>
      <c r="N209" s="59"/>
      <c r="O209" s="59"/>
      <c r="P209" s="59"/>
      <c r="Q209" s="59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</row>
    <row r="210" spans="1:49" s="81" customFormat="1" ht="28.5">
      <c r="A210" s="62" t="s">
        <v>260</v>
      </c>
      <c r="B210" s="171" t="s">
        <v>309</v>
      </c>
      <c r="C210" s="130">
        <v>4</v>
      </c>
      <c r="D210" s="130" t="s">
        <v>74</v>
      </c>
      <c r="E210" s="35" t="s">
        <v>88</v>
      </c>
      <c r="F210" s="77" t="s">
        <v>64</v>
      </c>
      <c r="G210" s="77"/>
      <c r="H210" s="77" t="s">
        <v>263</v>
      </c>
      <c r="I210" s="59"/>
      <c r="J210" s="59">
        <v>4</v>
      </c>
      <c r="K210" s="59"/>
      <c r="L210" s="59"/>
      <c r="M210" s="59"/>
      <c r="N210" s="59"/>
      <c r="O210" s="59"/>
      <c r="P210" s="59"/>
      <c r="Q210" s="5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</row>
    <row r="211" spans="1:49" s="81" customFormat="1" ht="14.25">
      <c r="A211" s="62" t="s">
        <v>260</v>
      </c>
      <c r="B211" s="171" t="s">
        <v>310</v>
      </c>
      <c r="C211" s="130">
        <v>4</v>
      </c>
      <c r="D211" s="130" t="s">
        <v>74</v>
      </c>
      <c r="E211" s="35" t="s">
        <v>88</v>
      </c>
      <c r="F211" s="77" t="s">
        <v>64</v>
      </c>
      <c r="G211" s="77"/>
      <c r="H211" s="77" t="s">
        <v>311</v>
      </c>
      <c r="I211" s="59">
        <v>24</v>
      </c>
      <c r="J211" s="59">
        <v>21</v>
      </c>
      <c r="K211" s="59"/>
      <c r="L211" s="59"/>
      <c r="M211" s="59"/>
      <c r="N211" s="59"/>
      <c r="O211" s="59"/>
      <c r="P211" s="59"/>
      <c r="Q211" s="5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</row>
    <row r="212" spans="1:49" s="81" customFormat="1" ht="14.25">
      <c r="A212" s="62" t="s">
        <v>260</v>
      </c>
      <c r="B212" s="172" t="s">
        <v>220</v>
      </c>
      <c r="C212" s="130"/>
      <c r="D212" s="130"/>
      <c r="E212" s="35"/>
      <c r="F212" s="77"/>
      <c r="G212" s="77"/>
      <c r="H212" s="77"/>
      <c r="I212" s="59"/>
      <c r="J212" s="59"/>
      <c r="K212" s="59"/>
      <c r="L212" s="59"/>
      <c r="M212" s="59"/>
      <c r="N212" s="59"/>
      <c r="O212" s="59"/>
      <c r="P212" s="59"/>
      <c r="Q212" s="5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</row>
    <row r="213" spans="1:49" s="81" customFormat="1" ht="14.25">
      <c r="A213" s="62" t="s">
        <v>260</v>
      </c>
      <c r="B213" s="171" t="s">
        <v>312</v>
      </c>
      <c r="C213" s="130"/>
      <c r="D213" s="130"/>
      <c r="E213" s="35"/>
      <c r="F213" s="77"/>
      <c r="G213" s="77"/>
      <c r="H213" s="77"/>
      <c r="I213" s="59"/>
      <c r="J213" s="59"/>
      <c r="K213" s="59"/>
      <c r="L213" s="59"/>
      <c r="M213" s="59"/>
      <c r="N213" s="59"/>
      <c r="O213" s="59"/>
      <c r="P213" s="59"/>
      <c r="Q213" s="5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</row>
    <row r="214" spans="1:49" s="81" customFormat="1" ht="28.5">
      <c r="A214" s="62" t="s">
        <v>260</v>
      </c>
      <c r="B214" s="171" t="s">
        <v>313</v>
      </c>
      <c r="C214" s="130"/>
      <c r="D214" s="130"/>
      <c r="E214" s="35"/>
      <c r="F214" s="77"/>
      <c r="G214" s="77"/>
      <c r="H214" s="77"/>
      <c r="I214" s="59"/>
      <c r="J214" s="59"/>
      <c r="K214" s="59"/>
      <c r="L214" s="59"/>
      <c r="M214" s="59"/>
      <c r="N214" s="59"/>
      <c r="O214" s="59"/>
      <c r="P214" s="59"/>
      <c r="Q214" s="5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</row>
    <row r="215" spans="1:49" s="81" customFormat="1" ht="42.75">
      <c r="A215" s="62" t="s">
        <v>260</v>
      </c>
      <c r="B215" s="171" t="s">
        <v>314</v>
      </c>
      <c r="C215" s="130"/>
      <c r="D215" s="130"/>
      <c r="E215" s="35"/>
      <c r="F215" s="77"/>
      <c r="G215" s="77"/>
      <c r="H215" s="77"/>
      <c r="I215" s="59"/>
      <c r="J215" s="59"/>
      <c r="K215" s="59"/>
      <c r="L215" s="59"/>
      <c r="M215" s="59"/>
      <c r="N215" s="59"/>
      <c r="O215" s="59"/>
      <c r="P215" s="59"/>
      <c r="Q215" s="5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</row>
    <row r="216" spans="1:49" s="81" customFormat="1" ht="28.5">
      <c r="A216" s="62" t="s">
        <v>260</v>
      </c>
      <c r="B216" s="171" t="s">
        <v>315</v>
      </c>
      <c r="C216" s="130"/>
      <c r="D216" s="130"/>
      <c r="E216" s="35"/>
      <c r="F216" s="77"/>
      <c r="G216" s="77"/>
      <c r="H216" s="77"/>
      <c r="I216" s="59"/>
      <c r="J216" s="59"/>
      <c r="K216" s="59"/>
      <c r="L216" s="59"/>
      <c r="M216" s="59"/>
      <c r="N216" s="59"/>
      <c r="O216" s="59"/>
      <c r="P216" s="59"/>
      <c r="Q216" s="5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</row>
    <row r="217" spans="1:49" s="81" customFormat="1" ht="28.5">
      <c r="A217" s="62" t="s">
        <v>260</v>
      </c>
      <c r="B217" s="171" t="s">
        <v>316</v>
      </c>
      <c r="C217" s="130"/>
      <c r="D217" s="130"/>
      <c r="E217" s="35"/>
      <c r="F217" s="77"/>
      <c r="G217" s="77"/>
      <c r="H217" s="77"/>
      <c r="I217" s="59"/>
      <c r="J217" s="59"/>
      <c r="K217" s="59"/>
      <c r="L217" s="59"/>
      <c r="M217" s="59"/>
      <c r="N217" s="59"/>
      <c r="O217" s="59"/>
      <c r="P217" s="59"/>
      <c r="Q217" s="5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</row>
    <row r="218" spans="1:49" s="81" customFormat="1" ht="28.5">
      <c r="A218" s="62" t="s">
        <v>260</v>
      </c>
      <c r="B218" s="171" t="s">
        <v>317</v>
      </c>
      <c r="C218" s="130"/>
      <c r="D218" s="130"/>
      <c r="E218" s="35"/>
      <c r="F218" s="77"/>
      <c r="G218" s="77"/>
      <c r="H218" s="77"/>
      <c r="I218" s="59"/>
      <c r="J218" s="59"/>
      <c r="K218" s="59"/>
      <c r="L218" s="59"/>
      <c r="M218" s="59"/>
      <c r="N218" s="59"/>
      <c r="O218" s="59"/>
      <c r="P218" s="59"/>
      <c r="Q218" s="5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</row>
    <row r="219" spans="1:49" s="81" customFormat="1" ht="14.25">
      <c r="A219" s="62" t="s">
        <v>260</v>
      </c>
      <c r="B219" s="171" t="s">
        <v>318</v>
      </c>
      <c r="C219" s="130"/>
      <c r="D219" s="130"/>
      <c r="E219" s="35"/>
      <c r="F219" s="77"/>
      <c r="G219" s="77"/>
      <c r="H219" s="77"/>
      <c r="I219" s="59"/>
      <c r="J219" s="59"/>
      <c r="K219" s="59"/>
      <c r="L219" s="59"/>
      <c r="M219" s="59"/>
      <c r="N219" s="59"/>
      <c r="O219" s="59"/>
      <c r="P219" s="59"/>
      <c r="Q219" s="5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</row>
    <row r="220" spans="1:49" s="81" customFormat="1" ht="15">
      <c r="A220" s="62" t="s">
        <v>260</v>
      </c>
      <c r="B220" s="173" t="s">
        <v>257</v>
      </c>
      <c r="C220" s="130"/>
      <c r="D220" s="130"/>
      <c r="E220" s="35"/>
      <c r="F220" s="77"/>
      <c r="G220" s="77"/>
      <c r="H220" s="77"/>
      <c r="I220" s="59"/>
      <c r="J220" s="59"/>
      <c r="K220" s="59"/>
      <c r="L220" s="59"/>
      <c r="M220" s="59"/>
      <c r="N220" s="59"/>
      <c r="O220" s="59"/>
      <c r="P220" s="59"/>
      <c r="Q220" s="5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</row>
    <row r="221" spans="1:49" s="81" customFormat="1" ht="30">
      <c r="A221" s="62" t="s">
        <v>260</v>
      </c>
      <c r="B221" s="173" t="s">
        <v>258</v>
      </c>
      <c r="C221" s="130"/>
      <c r="D221" s="130"/>
      <c r="E221" s="35"/>
      <c r="F221" s="77"/>
      <c r="G221" s="77"/>
      <c r="H221" s="77"/>
      <c r="I221" s="59"/>
      <c r="J221" s="59"/>
      <c r="K221" s="59"/>
      <c r="L221" s="59"/>
      <c r="M221" s="59"/>
      <c r="N221" s="59"/>
      <c r="O221" s="59"/>
      <c r="P221" s="59"/>
      <c r="Q221" s="5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</row>
    <row r="222" spans="1:49" s="81" customFormat="1" ht="14.25">
      <c r="A222" s="62" t="s">
        <v>260</v>
      </c>
      <c r="B222" s="171" t="s">
        <v>319</v>
      </c>
      <c r="C222" s="130"/>
      <c r="D222" s="130"/>
      <c r="E222" s="35"/>
      <c r="F222" s="77" t="s">
        <v>64</v>
      </c>
      <c r="G222" s="77"/>
      <c r="H222" s="77" t="s">
        <v>282</v>
      </c>
      <c r="I222" s="59"/>
      <c r="J222" s="59">
        <v>56</v>
      </c>
      <c r="K222" s="59"/>
      <c r="L222" s="59"/>
      <c r="M222" s="59"/>
      <c r="N222" s="59"/>
      <c r="O222" s="59"/>
      <c r="P222" s="59"/>
      <c r="Q222" s="5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</row>
    <row r="223" spans="1:49" s="81" customFormat="1" ht="14.25">
      <c r="A223" s="62" t="s">
        <v>260</v>
      </c>
      <c r="B223" s="171" t="s">
        <v>319</v>
      </c>
      <c r="C223" s="130"/>
      <c r="D223" s="130"/>
      <c r="E223" s="35"/>
      <c r="F223" s="77" t="s">
        <v>64</v>
      </c>
      <c r="G223" s="77"/>
      <c r="H223" s="77" t="s">
        <v>320</v>
      </c>
      <c r="I223" s="59"/>
      <c r="J223" s="59">
        <v>144</v>
      </c>
      <c r="K223" s="59"/>
      <c r="L223" s="59"/>
      <c r="M223" s="59"/>
      <c r="N223" s="59"/>
      <c r="O223" s="59"/>
      <c r="P223" s="59"/>
      <c r="Q223" s="5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</row>
    <row r="224" spans="1:50" ht="12.75">
      <c r="A224" s="62" t="s">
        <v>321</v>
      </c>
      <c r="B224" s="174" t="s">
        <v>59</v>
      </c>
      <c r="C224" s="175"/>
      <c r="D224" s="175"/>
      <c r="E224" s="35"/>
      <c r="F224" s="175"/>
      <c r="G224" s="176"/>
      <c r="H224" s="177"/>
      <c r="I224" s="178">
        <v>280</v>
      </c>
      <c r="J224" s="178">
        <v>611</v>
      </c>
      <c r="K224" s="178">
        <v>30</v>
      </c>
      <c r="L224" s="178">
        <v>34</v>
      </c>
      <c r="M224" s="178">
        <v>120</v>
      </c>
      <c r="N224" s="178">
        <v>10</v>
      </c>
      <c r="O224" s="178">
        <v>2</v>
      </c>
      <c r="P224" s="178">
        <v>2</v>
      </c>
      <c r="Q224" s="178">
        <v>0</v>
      </c>
      <c r="R224" s="178">
        <v>0</v>
      </c>
      <c r="S224" s="178">
        <v>0</v>
      </c>
      <c r="T224" s="178">
        <v>0</v>
      </c>
      <c r="U224" s="178">
        <v>0</v>
      </c>
      <c r="V224" s="178">
        <v>2</v>
      </c>
      <c r="W224" s="178">
        <v>2</v>
      </c>
      <c r="X224" s="178">
        <v>6</v>
      </c>
      <c r="Y224" s="178">
        <v>2</v>
      </c>
      <c r="Z224" s="178">
        <v>2</v>
      </c>
      <c r="AA224" s="178">
        <v>12</v>
      </c>
      <c r="AB224" s="178">
        <v>3</v>
      </c>
      <c r="AC224" s="178">
        <v>2</v>
      </c>
      <c r="AD224" s="178">
        <v>3</v>
      </c>
      <c r="AE224" s="178">
        <v>4</v>
      </c>
      <c r="AF224" s="178">
        <v>0</v>
      </c>
      <c r="AG224" s="178">
        <v>0</v>
      </c>
      <c r="AH224" s="178">
        <v>4</v>
      </c>
      <c r="AI224" s="178">
        <v>4</v>
      </c>
      <c r="AJ224" s="178">
        <v>0</v>
      </c>
      <c r="AK224" s="178">
        <v>0</v>
      </c>
      <c r="AL224" s="178">
        <v>4</v>
      </c>
      <c r="AM224" s="178">
        <v>0</v>
      </c>
      <c r="AN224" s="178">
        <v>0</v>
      </c>
      <c r="AO224" s="178">
        <v>0</v>
      </c>
      <c r="AP224" s="178">
        <v>2</v>
      </c>
      <c r="AQ224" s="178">
        <v>0</v>
      </c>
      <c r="AR224" s="178">
        <v>12</v>
      </c>
      <c r="AS224" s="178">
        <v>40</v>
      </c>
      <c r="AT224" s="178">
        <v>0</v>
      </c>
      <c r="AU224" s="178">
        <v>0</v>
      </c>
      <c r="AV224" s="178">
        <v>82</v>
      </c>
      <c r="AW224" s="178">
        <v>0</v>
      </c>
      <c r="AX224" s="179"/>
    </row>
    <row r="225" spans="1:50" ht="12.75">
      <c r="A225" s="62" t="s">
        <v>321</v>
      </c>
      <c r="B225" s="174" t="s">
        <v>60</v>
      </c>
      <c r="C225" s="175"/>
      <c r="D225" s="175"/>
      <c r="E225" s="35"/>
      <c r="F225" s="175"/>
      <c r="G225" s="176"/>
      <c r="H225" s="177"/>
      <c r="I225" s="178">
        <v>268</v>
      </c>
      <c r="J225" s="178">
        <v>277</v>
      </c>
      <c r="K225" s="178">
        <v>29</v>
      </c>
      <c r="L225" s="178">
        <v>34</v>
      </c>
      <c r="M225" s="178">
        <v>120</v>
      </c>
      <c r="N225" s="178">
        <v>0</v>
      </c>
      <c r="O225" s="178">
        <v>0</v>
      </c>
      <c r="P225" s="178">
        <v>0</v>
      </c>
      <c r="Q225" s="178">
        <v>0</v>
      </c>
      <c r="R225" s="178">
        <v>0</v>
      </c>
      <c r="S225" s="178">
        <v>0</v>
      </c>
      <c r="T225" s="178">
        <v>0</v>
      </c>
      <c r="U225" s="178">
        <v>0</v>
      </c>
      <c r="V225" s="178">
        <v>2</v>
      </c>
      <c r="W225" s="178">
        <v>2</v>
      </c>
      <c r="X225" s="178">
        <v>6</v>
      </c>
      <c r="Y225" s="178">
        <v>2</v>
      </c>
      <c r="Z225" s="178">
        <v>2</v>
      </c>
      <c r="AA225" s="178">
        <v>12</v>
      </c>
      <c r="AB225" s="178">
        <v>3</v>
      </c>
      <c r="AC225" s="178">
        <v>2</v>
      </c>
      <c r="AD225" s="178">
        <v>3</v>
      </c>
      <c r="AE225" s="178">
        <v>4</v>
      </c>
      <c r="AF225" s="178">
        <v>0</v>
      </c>
      <c r="AG225" s="178">
        <v>0</v>
      </c>
      <c r="AH225" s="178">
        <v>4</v>
      </c>
      <c r="AI225" s="178">
        <v>4</v>
      </c>
      <c r="AJ225" s="178">
        <v>0</v>
      </c>
      <c r="AK225" s="178">
        <v>0</v>
      </c>
      <c r="AL225" s="178">
        <v>4</v>
      </c>
      <c r="AM225" s="178">
        <v>0</v>
      </c>
      <c r="AN225" s="178">
        <v>0</v>
      </c>
      <c r="AO225" s="178">
        <v>0</v>
      </c>
      <c r="AP225" s="178">
        <v>2</v>
      </c>
      <c r="AQ225" s="178">
        <v>0</v>
      </c>
      <c r="AR225" s="178">
        <v>12</v>
      </c>
      <c r="AS225" s="178">
        <v>40</v>
      </c>
      <c r="AT225" s="178">
        <v>0</v>
      </c>
      <c r="AU225" s="178">
        <v>0</v>
      </c>
      <c r="AV225" s="178">
        <v>82</v>
      </c>
      <c r="AW225" s="178">
        <v>0</v>
      </c>
      <c r="AX225" s="179"/>
    </row>
    <row r="226" spans="1:50" ht="25.5">
      <c r="A226" s="62" t="s">
        <v>321</v>
      </c>
      <c r="B226" s="180" t="s">
        <v>322</v>
      </c>
      <c r="C226" s="71">
        <v>3</v>
      </c>
      <c r="D226" s="180" t="s">
        <v>109</v>
      </c>
      <c r="E226" s="35" t="s">
        <v>63</v>
      </c>
      <c r="F226" s="68" t="s">
        <v>64</v>
      </c>
      <c r="G226" s="181" t="s">
        <v>323</v>
      </c>
      <c r="H226" s="70" t="s">
        <v>324</v>
      </c>
      <c r="I226" s="182">
        <v>24</v>
      </c>
      <c r="J226" s="183">
        <v>24</v>
      </c>
      <c r="K226" s="184">
        <v>3</v>
      </c>
      <c r="L226" s="185">
        <v>9</v>
      </c>
      <c r="M226" s="70">
        <v>30</v>
      </c>
      <c r="N226" s="182"/>
      <c r="O226" s="182"/>
      <c r="P226" s="182"/>
      <c r="Q226" s="182"/>
      <c r="R226" s="185"/>
      <c r="S226" s="186"/>
      <c r="T226" s="182"/>
      <c r="U226" s="182"/>
      <c r="V226" s="182"/>
      <c r="W226" s="182"/>
      <c r="X226" s="182"/>
      <c r="Y226" s="185"/>
      <c r="Z226" s="186"/>
      <c r="AA226" s="182"/>
      <c r="AB226" s="185"/>
      <c r="AC226" s="186"/>
      <c r="AD226" s="182"/>
      <c r="AE226" s="182"/>
      <c r="AF226" s="182"/>
      <c r="AG226" s="182"/>
      <c r="AH226" s="182">
        <v>3</v>
      </c>
      <c r="AI226" s="185">
        <v>2</v>
      </c>
      <c r="AJ226" s="186"/>
      <c r="AK226" s="185"/>
      <c r="AL226" s="186">
        <v>1</v>
      </c>
      <c r="AM226" s="182"/>
      <c r="AN226" s="182"/>
      <c r="AO226" s="182"/>
      <c r="AP226" s="182"/>
      <c r="AQ226" s="182"/>
      <c r="AR226" s="182"/>
      <c r="AS226" s="182"/>
      <c r="AT226" s="185"/>
      <c r="AU226" s="187"/>
      <c r="AV226" s="188"/>
      <c r="AW226" s="187"/>
      <c r="AX226" s="60">
        <v>1</v>
      </c>
    </row>
    <row r="227" spans="1:50" ht="25.5">
      <c r="A227" s="62" t="s">
        <v>321</v>
      </c>
      <c r="B227" s="180" t="s">
        <v>325</v>
      </c>
      <c r="C227" s="68">
        <v>1</v>
      </c>
      <c r="D227" s="189" t="s">
        <v>62</v>
      </c>
      <c r="E227" s="67" t="s">
        <v>135</v>
      </c>
      <c r="F227" s="68" t="s">
        <v>64</v>
      </c>
      <c r="G227" s="190" t="s">
        <v>326</v>
      </c>
      <c r="H227" s="191" t="s">
        <v>324</v>
      </c>
      <c r="I227" s="182">
        <v>20</v>
      </c>
      <c r="J227" s="183">
        <v>16</v>
      </c>
      <c r="K227" s="184">
        <v>1</v>
      </c>
      <c r="L227" s="185">
        <v>5</v>
      </c>
      <c r="M227" s="70">
        <v>25</v>
      </c>
      <c r="N227" s="182"/>
      <c r="O227" s="182"/>
      <c r="P227" s="182"/>
      <c r="Q227" s="182"/>
      <c r="R227" s="185"/>
      <c r="S227" s="186"/>
      <c r="T227" s="182"/>
      <c r="U227" s="182"/>
      <c r="V227" s="182">
        <v>1</v>
      </c>
      <c r="W227" s="182"/>
      <c r="X227" s="182"/>
      <c r="Y227" s="185"/>
      <c r="Z227" s="186"/>
      <c r="AA227" s="182"/>
      <c r="AB227" s="185">
        <v>3</v>
      </c>
      <c r="AC227" s="186"/>
      <c r="AD227" s="182"/>
      <c r="AE227" s="182"/>
      <c r="AF227" s="182"/>
      <c r="AG227" s="182"/>
      <c r="AH227" s="182"/>
      <c r="AI227" s="185"/>
      <c r="AJ227" s="186"/>
      <c r="AK227" s="185"/>
      <c r="AL227" s="186"/>
      <c r="AM227" s="182"/>
      <c r="AN227" s="182"/>
      <c r="AO227" s="182"/>
      <c r="AP227" s="182"/>
      <c r="AQ227" s="182"/>
      <c r="AR227" s="182"/>
      <c r="AS227" s="182"/>
      <c r="AT227" s="185"/>
      <c r="AU227" s="192"/>
      <c r="AV227" s="193"/>
      <c r="AW227" s="192"/>
      <c r="AX227" s="60">
        <v>1</v>
      </c>
    </row>
    <row r="228" spans="1:50" ht="25.5">
      <c r="A228" s="62" t="s">
        <v>321</v>
      </c>
      <c r="B228" s="180" t="s">
        <v>327</v>
      </c>
      <c r="C228" s="68">
        <v>2</v>
      </c>
      <c r="D228" s="68" t="s">
        <v>74</v>
      </c>
      <c r="E228" s="67" t="s">
        <v>135</v>
      </c>
      <c r="F228" s="68" t="s">
        <v>64</v>
      </c>
      <c r="G228" s="185" t="s">
        <v>323</v>
      </c>
      <c r="H228" s="194" t="s">
        <v>324</v>
      </c>
      <c r="I228" s="182">
        <v>12</v>
      </c>
      <c r="J228" s="183">
        <v>12</v>
      </c>
      <c r="K228" s="184">
        <v>1</v>
      </c>
      <c r="L228" s="182">
        <v>5</v>
      </c>
      <c r="M228" s="182">
        <v>25</v>
      </c>
      <c r="N228" s="182"/>
      <c r="O228" s="182"/>
      <c r="P228" s="182"/>
      <c r="Q228" s="182"/>
      <c r="R228" s="185"/>
      <c r="S228" s="186"/>
      <c r="T228" s="182"/>
      <c r="U228" s="185"/>
      <c r="V228" s="186">
        <v>1</v>
      </c>
      <c r="W228" s="182"/>
      <c r="X228" s="182"/>
      <c r="Y228" s="185"/>
      <c r="Z228" s="186"/>
      <c r="AA228" s="182"/>
      <c r="AB228" s="185"/>
      <c r="AC228" s="186"/>
      <c r="AD228" s="182">
        <v>3</v>
      </c>
      <c r="AE228" s="182"/>
      <c r="AF228" s="182"/>
      <c r="AG228" s="182"/>
      <c r="AH228" s="182"/>
      <c r="AI228" s="185"/>
      <c r="AJ228" s="186"/>
      <c r="AK228" s="185"/>
      <c r="AL228" s="186"/>
      <c r="AM228" s="182"/>
      <c r="AN228" s="182"/>
      <c r="AO228" s="182"/>
      <c r="AP228" s="182"/>
      <c r="AQ228" s="182"/>
      <c r="AR228" s="182"/>
      <c r="AS228" s="182"/>
      <c r="AT228" s="185"/>
      <c r="AU228" s="192"/>
      <c r="AV228" s="193"/>
      <c r="AW228" s="192"/>
      <c r="AX228" s="60">
        <v>1</v>
      </c>
    </row>
    <row r="229" spans="1:50" ht="25.5">
      <c r="A229" s="62" t="s">
        <v>321</v>
      </c>
      <c r="B229" s="180" t="s">
        <v>328</v>
      </c>
      <c r="C229" s="71">
        <v>3</v>
      </c>
      <c r="D229" s="71" t="s">
        <v>109</v>
      </c>
      <c r="E229" s="35" t="s">
        <v>63</v>
      </c>
      <c r="F229" s="68" t="s">
        <v>64</v>
      </c>
      <c r="G229" s="181" t="s">
        <v>323</v>
      </c>
      <c r="H229" s="195" t="s">
        <v>324</v>
      </c>
      <c r="I229" s="182">
        <v>8</v>
      </c>
      <c r="J229" s="183">
        <v>8</v>
      </c>
      <c r="K229" s="184">
        <v>1</v>
      </c>
      <c r="L229" s="182">
        <v>3</v>
      </c>
      <c r="M229" s="182">
        <v>10</v>
      </c>
      <c r="N229" s="182"/>
      <c r="O229" s="182"/>
      <c r="P229" s="182"/>
      <c r="Q229" s="182"/>
      <c r="R229" s="185"/>
      <c r="S229" s="186"/>
      <c r="T229" s="182"/>
      <c r="U229" s="185"/>
      <c r="V229" s="186"/>
      <c r="W229" s="182"/>
      <c r="X229" s="182"/>
      <c r="Y229" s="185"/>
      <c r="Z229" s="186"/>
      <c r="AA229" s="182"/>
      <c r="AB229" s="185"/>
      <c r="AC229" s="186"/>
      <c r="AD229" s="182"/>
      <c r="AE229" s="182"/>
      <c r="AF229" s="185"/>
      <c r="AG229" s="186"/>
      <c r="AH229" s="182">
        <v>1</v>
      </c>
      <c r="AI229" s="185"/>
      <c r="AJ229" s="186"/>
      <c r="AK229" s="185"/>
      <c r="AL229" s="196">
        <v>1</v>
      </c>
      <c r="AM229" s="197"/>
      <c r="AN229" s="197"/>
      <c r="AO229" s="197"/>
      <c r="AP229" s="197"/>
      <c r="AQ229" s="197"/>
      <c r="AR229" s="197"/>
      <c r="AS229" s="197"/>
      <c r="AT229" s="188"/>
      <c r="AU229" s="187"/>
      <c r="AV229" s="188"/>
      <c r="AW229" s="187"/>
      <c r="AX229" s="60">
        <v>1</v>
      </c>
    </row>
    <row r="230" spans="1:50" ht="26.25" thickBot="1">
      <c r="A230" s="62" t="s">
        <v>321</v>
      </c>
      <c r="B230" s="180" t="s">
        <v>329</v>
      </c>
      <c r="C230" s="71">
        <v>3</v>
      </c>
      <c r="D230" s="71" t="s">
        <v>109</v>
      </c>
      <c r="E230" s="35" t="s">
        <v>63</v>
      </c>
      <c r="F230" s="68" t="s">
        <v>64</v>
      </c>
      <c r="G230" s="181" t="s">
        <v>323</v>
      </c>
      <c r="H230" s="195" t="s">
        <v>324</v>
      </c>
      <c r="I230" s="182">
        <v>8</v>
      </c>
      <c r="J230" s="183">
        <v>8</v>
      </c>
      <c r="K230" s="184">
        <v>1</v>
      </c>
      <c r="L230" s="182">
        <v>3</v>
      </c>
      <c r="M230" s="182">
        <v>10</v>
      </c>
      <c r="N230" s="182"/>
      <c r="O230" s="182"/>
      <c r="P230" s="182"/>
      <c r="Q230" s="182"/>
      <c r="R230" s="185"/>
      <c r="S230" s="186"/>
      <c r="T230" s="182"/>
      <c r="U230" s="185"/>
      <c r="V230" s="186"/>
      <c r="W230" s="182"/>
      <c r="X230" s="182"/>
      <c r="Y230" s="183"/>
      <c r="Z230" s="185"/>
      <c r="AA230" s="182"/>
      <c r="AB230" s="185"/>
      <c r="AC230" s="186"/>
      <c r="AD230" s="182"/>
      <c r="AE230" s="182"/>
      <c r="AF230" s="185"/>
      <c r="AG230" s="186"/>
      <c r="AH230" s="182"/>
      <c r="AI230" s="185">
        <v>1</v>
      </c>
      <c r="AJ230" s="186"/>
      <c r="AK230" s="185"/>
      <c r="AL230" s="186">
        <v>1</v>
      </c>
      <c r="AM230" s="182"/>
      <c r="AN230" s="182"/>
      <c r="AO230" s="182"/>
      <c r="AP230" s="182"/>
      <c r="AQ230" s="182"/>
      <c r="AR230" s="182"/>
      <c r="AS230" s="182"/>
      <c r="AT230" s="188"/>
      <c r="AU230" s="187"/>
      <c r="AV230" s="188"/>
      <c r="AW230" s="187"/>
      <c r="AX230" s="60">
        <v>1</v>
      </c>
    </row>
    <row r="231" spans="1:51" ht="25.5">
      <c r="A231" s="62" t="s">
        <v>321</v>
      </c>
      <c r="B231" s="180" t="s">
        <v>330</v>
      </c>
      <c r="C231" s="71">
        <v>3</v>
      </c>
      <c r="D231" s="71" t="s">
        <v>109</v>
      </c>
      <c r="E231" s="35" t="s">
        <v>63</v>
      </c>
      <c r="F231" s="68" t="s">
        <v>64</v>
      </c>
      <c r="G231" s="185" t="s">
        <v>323</v>
      </c>
      <c r="H231" s="194" t="s">
        <v>324</v>
      </c>
      <c r="I231" s="182">
        <v>8</v>
      </c>
      <c r="J231" s="183">
        <v>8</v>
      </c>
      <c r="K231" s="184">
        <v>1</v>
      </c>
      <c r="L231" s="182">
        <v>3</v>
      </c>
      <c r="M231" s="182">
        <v>10</v>
      </c>
      <c r="N231" s="182"/>
      <c r="O231" s="182"/>
      <c r="P231" s="182"/>
      <c r="Q231" s="185"/>
      <c r="R231" s="185"/>
      <c r="S231" s="186"/>
      <c r="T231" s="182"/>
      <c r="U231" s="185"/>
      <c r="V231" s="186"/>
      <c r="W231" s="182"/>
      <c r="X231" s="182"/>
      <c r="Y231" s="185"/>
      <c r="Z231" s="186"/>
      <c r="AA231" s="182"/>
      <c r="AB231" s="185"/>
      <c r="AC231" s="186"/>
      <c r="AD231" s="182"/>
      <c r="AE231" s="182"/>
      <c r="AF231" s="183"/>
      <c r="AG231" s="185"/>
      <c r="AH231" s="182"/>
      <c r="AI231" s="185">
        <v>1</v>
      </c>
      <c r="AJ231" s="186"/>
      <c r="AK231" s="185"/>
      <c r="AL231" s="186">
        <v>1</v>
      </c>
      <c r="AM231" s="185"/>
      <c r="AN231" s="186"/>
      <c r="AO231" s="182"/>
      <c r="AP231" s="182"/>
      <c r="AQ231" s="182"/>
      <c r="AR231" s="182"/>
      <c r="AS231" s="182"/>
      <c r="AT231" s="185"/>
      <c r="AU231" s="186"/>
      <c r="AV231" s="188"/>
      <c r="AW231" s="198"/>
      <c r="AX231" s="199">
        <v>1</v>
      </c>
      <c r="AY231" s="200"/>
    </row>
    <row r="232" spans="1:50" ht="25.5">
      <c r="A232" s="62" t="s">
        <v>321</v>
      </c>
      <c r="B232" s="180" t="s">
        <v>331</v>
      </c>
      <c r="C232" s="71">
        <v>2</v>
      </c>
      <c r="D232" s="68" t="s">
        <v>74</v>
      </c>
      <c r="E232" s="67" t="s">
        <v>88</v>
      </c>
      <c r="F232" s="68" t="s">
        <v>64</v>
      </c>
      <c r="G232" s="185" t="s">
        <v>326</v>
      </c>
      <c r="H232" s="70" t="s">
        <v>332</v>
      </c>
      <c r="I232" s="182">
        <v>26</v>
      </c>
      <c r="J232" s="183">
        <v>26</v>
      </c>
      <c r="K232" s="184">
        <v>1</v>
      </c>
      <c r="L232" s="182">
        <v>3</v>
      </c>
      <c r="M232" s="182">
        <v>5</v>
      </c>
      <c r="N232" s="182"/>
      <c r="O232" s="182"/>
      <c r="P232" s="182"/>
      <c r="Q232" s="182"/>
      <c r="R232" s="185"/>
      <c r="S232" s="186"/>
      <c r="T232" s="182"/>
      <c r="U232" s="185"/>
      <c r="V232" s="186"/>
      <c r="W232" s="182">
        <v>1</v>
      </c>
      <c r="X232" s="182">
        <v>3</v>
      </c>
      <c r="Y232" s="185">
        <v>1</v>
      </c>
      <c r="Z232" s="186">
        <v>1</v>
      </c>
      <c r="AA232" s="182">
        <v>3</v>
      </c>
      <c r="AB232" s="185"/>
      <c r="AC232" s="186">
        <v>1</v>
      </c>
      <c r="AD232" s="182"/>
      <c r="AE232" s="182">
        <v>1</v>
      </c>
      <c r="AF232" s="185"/>
      <c r="AG232" s="186"/>
      <c r="AH232" s="182"/>
      <c r="AI232" s="185"/>
      <c r="AJ232" s="186"/>
      <c r="AK232" s="185"/>
      <c r="AL232" s="186"/>
      <c r="AM232" s="185"/>
      <c r="AN232" s="186"/>
      <c r="AO232" s="182"/>
      <c r="AP232" s="182"/>
      <c r="AQ232" s="182"/>
      <c r="AR232" s="182">
        <v>3</v>
      </c>
      <c r="AS232" s="182">
        <v>10</v>
      </c>
      <c r="AT232" s="185"/>
      <c r="AU232" s="186"/>
      <c r="AV232" s="185">
        <v>15</v>
      </c>
      <c r="AW232" s="70"/>
      <c r="AX232" s="201">
        <v>1</v>
      </c>
    </row>
    <row r="233" spans="1:51" ht="12.75">
      <c r="A233" s="62" t="s">
        <v>321</v>
      </c>
      <c r="B233" s="180" t="s">
        <v>333</v>
      </c>
      <c r="C233" s="71">
        <v>2</v>
      </c>
      <c r="D233" s="68" t="s">
        <v>74</v>
      </c>
      <c r="E233" s="67" t="s">
        <v>200</v>
      </c>
      <c r="F233" s="68" t="s">
        <v>64</v>
      </c>
      <c r="G233" s="185"/>
      <c r="H233" s="70" t="s">
        <v>334</v>
      </c>
      <c r="I233" s="182"/>
      <c r="J233" s="183">
        <v>6</v>
      </c>
      <c r="K233" s="184"/>
      <c r="L233" s="182"/>
      <c r="M233" s="182"/>
      <c r="N233" s="182"/>
      <c r="O233" s="182"/>
      <c r="P233" s="182"/>
      <c r="Q233" s="182"/>
      <c r="R233" s="185"/>
      <c r="S233" s="186"/>
      <c r="T233" s="182"/>
      <c r="U233" s="185"/>
      <c r="V233" s="186"/>
      <c r="W233" s="182"/>
      <c r="X233" s="182"/>
      <c r="Y233" s="185"/>
      <c r="Z233" s="186"/>
      <c r="AA233" s="182"/>
      <c r="AB233" s="185"/>
      <c r="AC233" s="186"/>
      <c r="AD233" s="183"/>
      <c r="AE233" s="182"/>
      <c r="AF233" s="185"/>
      <c r="AG233" s="186"/>
      <c r="AH233" s="182"/>
      <c r="AI233" s="185"/>
      <c r="AJ233" s="186"/>
      <c r="AK233" s="185"/>
      <c r="AL233" s="186"/>
      <c r="AM233" s="185"/>
      <c r="AN233" s="186"/>
      <c r="AO233" s="182"/>
      <c r="AP233" s="182"/>
      <c r="AQ233" s="185"/>
      <c r="AR233" s="186"/>
      <c r="AS233" s="182"/>
      <c r="AT233" s="185"/>
      <c r="AU233" s="186"/>
      <c r="AV233" s="183"/>
      <c r="AW233" s="202"/>
      <c r="AX233" s="203"/>
      <c r="AY233" s="139"/>
    </row>
    <row r="234" spans="1:51" ht="13.5" thickBot="1">
      <c r="A234" s="62" t="s">
        <v>321</v>
      </c>
      <c r="B234" s="180" t="s">
        <v>333</v>
      </c>
      <c r="C234" s="71">
        <v>2</v>
      </c>
      <c r="D234" s="68" t="s">
        <v>74</v>
      </c>
      <c r="E234" s="67" t="s">
        <v>200</v>
      </c>
      <c r="F234" s="68" t="s">
        <v>64</v>
      </c>
      <c r="G234" s="185"/>
      <c r="H234" s="70" t="s">
        <v>335</v>
      </c>
      <c r="I234" s="182"/>
      <c r="J234" s="183">
        <v>6</v>
      </c>
      <c r="K234" s="184"/>
      <c r="L234" s="182"/>
      <c r="M234" s="182"/>
      <c r="N234" s="182"/>
      <c r="O234" s="182"/>
      <c r="P234" s="182"/>
      <c r="Q234" s="182"/>
      <c r="R234" s="185"/>
      <c r="S234" s="186"/>
      <c r="T234" s="182"/>
      <c r="U234" s="185"/>
      <c r="V234" s="186"/>
      <c r="W234" s="182"/>
      <c r="X234" s="182"/>
      <c r="Y234" s="185"/>
      <c r="Z234" s="186"/>
      <c r="AA234" s="182"/>
      <c r="AB234" s="185"/>
      <c r="AC234" s="186"/>
      <c r="AD234" s="183"/>
      <c r="AE234" s="182"/>
      <c r="AF234" s="185"/>
      <c r="AG234" s="186"/>
      <c r="AH234" s="182"/>
      <c r="AI234" s="185"/>
      <c r="AJ234" s="186"/>
      <c r="AK234" s="185"/>
      <c r="AL234" s="186"/>
      <c r="AM234" s="185"/>
      <c r="AN234" s="186"/>
      <c r="AO234" s="182"/>
      <c r="AP234" s="182"/>
      <c r="AQ234" s="185"/>
      <c r="AR234" s="186"/>
      <c r="AS234" s="182"/>
      <c r="AT234" s="185"/>
      <c r="AU234" s="186"/>
      <c r="AV234" s="183"/>
      <c r="AW234" s="202"/>
      <c r="AX234" s="203"/>
      <c r="AY234" s="139"/>
    </row>
    <row r="235" spans="1:64" ht="26.25" thickBot="1">
      <c r="A235" s="62" t="s">
        <v>321</v>
      </c>
      <c r="B235" s="180" t="s">
        <v>336</v>
      </c>
      <c r="C235" s="71">
        <v>2</v>
      </c>
      <c r="D235" s="68" t="s">
        <v>74</v>
      </c>
      <c r="E235" s="67" t="s">
        <v>88</v>
      </c>
      <c r="F235" s="68" t="s">
        <v>64</v>
      </c>
      <c r="G235" s="185" t="s">
        <v>326</v>
      </c>
      <c r="H235" s="70" t="s">
        <v>332</v>
      </c>
      <c r="I235" s="182">
        <v>26</v>
      </c>
      <c r="J235" s="183">
        <v>26</v>
      </c>
      <c r="K235" s="184">
        <v>1</v>
      </c>
      <c r="L235" s="182">
        <v>3</v>
      </c>
      <c r="M235" s="182">
        <v>5</v>
      </c>
      <c r="N235" s="182"/>
      <c r="O235" s="182"/>
      <c r="P235" s="182"/>
      <c r="Q235" s="182"/>
      <c r="R235" s="185"/>
      <c r="S235" s="186"/>
      <c r="T235" s="182"/>
      <c r="U235" s="185"/>
      <c r="V235" s="186"/>
      <c r="W235" s="182">
        <v>1</v>
      </c>
      <c r="X235" s="182">
        <v>3</v>
      </c>
      <c r="Y235" s="185">
        <v>1</v>
      </c>
      <c r="Z235" s="186">
        <v>1</v>
      </c>
      <c r="AA235" s="182">
        <v>3</v>
      </c>
      <c r="AB235" s="185"/>
      <c r="AC235" s="186">
        <v>1</v>
      </c>
      <c r="AD235" s="185"/>
      <c r="AE235" s="182">
        <v>1</v>
      </c>
      <c r="AF235" s="185"/>
      <c r="AG235" s="186"/>
      <c r="AH235" s="182"/>
      <c r="AI235" s="185"/>
      <c r="AJ235" s="186"/>
      <c r="AK235" s="185"/>
      <c r="AL235" s="186"/>
      <c r="AM235" s="185"/>
      <c r="AN235" s="186"/>
      <c r="AO235" s="182"/>
      <c r="AP235" s="182"/>
      <c r="AQ235" s="185"/>
      <c r="AR235" s="186">
        <v>3</v>
      </c>
      <c r="AS235" s="182">
        <v>10</v>
      </c>
      <c r="AT235" s="185"/>
      <c r="AU235" s="186"/>
      <c r="AV235" s="183">
        <v>15</v>
      </c>
      <c r="AW235" s="202"/>
      <c r="AX235" s="203">
        <v>1</v>
      </c>
      <c r="AY235" s="139"/>
      <c r="AZ235" s="204"/>
      <c r="BA235" s="204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5"/>
    </row>
    <row r="236" spans="1:64" ht="12.75">
      <c r="A236" s="62" t="s">
        <v>321</v>
      </c>
      <c r="B236" s="180" t="s">
        <v>333</v>
      </c>
      <c r="C236" s="71">
        <v>2</v>
      </c>
      <c r="D236" s="68" t="s">
        <v>74</v>
      </c>
      <c r="E236" s="67" t="s">
        <v>200</v>
      </c>
      <c r="F236" s="71" t="s">
        <v>64</v>
      </c>
      <c r="G236" s="185"/>
      <c r="H236" s="70" t="s">
        <v>335</v>
      </c>
      <c r="I236" s="182"/>
      <c r="J236" s="183">
        <v>6</v>
      </c>
      <c r="K236" s="206"/>
      <c r="L236" s="207"/>
      <c r="M236" s="207"/>
      <c r="N236" s="207"/>
      <c r="O236" s="207"/>
      <c r="P236" s="207"/>
      <c r="Q236" s="207"/>
      <c r="R236" s="185"/>
      <c r="S236" s="206"/>
      <c r="T236" s="207"/>
      <c r="U236" s="185"/>
      <c r="V236" s="206"/>
      <c r="W236" s="207"/>
      <c r="X236" s="207"/>
      <c r="Y236" s="208"/>
      <c r="Z236" s="206"/>
      <c r="AA236" s="207"/>
      <c r="AB236" s="209"/>
      <c r="AC236" s="207"/>
      <c r="AD236" s="207"/>
      <c r="AE236" s="207"/>
      <c r="AF236" s="208"/>
      <c r="AG236" s="206"/>
      <c r="AH236" s="207"/>
      <c r="AI236" s="209"/>
      <c r="AJ236" s="209"/>
      <c r="AK236" s="208"/>
      <c r="AL236" s="206"/>
      <c r="AM236" s="208"/>
      <c r="AN236" s="206"/>
      <c r="AO236" s="207"/>
      <c r="AP236" s="207"/>
      <c r="AQ236" s="208"/>
      <c r="AR236" s="206"/>
      <c r="AS236" s="207"/>
      <c r="AT236" s="185"/>
      <c r="AU236" s="206"/>
      <c r="AV236" s="209"/>
      <c r="AW236" s="208"/>
      <c r="AX236" s="210"/>
      <c r="AY236" s="211"/>
      <c r="AZ236" s="211"/>
      <c r="BA236" s="211"/>
      <c r="BB236" s="211"/>
      <c r="BC236" s="211"/>
      <c r="BD236" s="211"/>
      <c r="BE236" s="211"/>
      <c r="BF236" s="211"/>
      <c r="BG236" s="211"/>
      <c r="BH236" s="211"/>
      <c r="BI236" s="211"/>
      <c r="BJ236" s="211"/>
      <c r="BK236" s="211"/>
      <c r="BL236" s="212"/>
    </row>
    <row r="237" spans="1:64" ht="12.75">
      <c r="A237" s="62" t="s">
        <v>321</v>
      </c>
      <c r="B237" s="180" t="s">
        <v>333</v>
      </c>
      <c r="C237" s="71">
        <v>2</v>
      </c>
      <c r="D237" s="68" t="s">
        <v>74</v>
      </c>
      <c r="E237" s="67" t="s">
        <v>200</v>
      </c>
      <c r="F237" s="71" t="s">
        <v>64</v>
      </c>
      <c r="G237" s="185"/>
      <c r="H237" s="70" t="s">
        <v>334</v>
      </c>
      <c r="I237" s="182"/>
      <c r="J237" s="183">
        <v>6</v>
      </c>
      <c r="K237" s="206"/>
      <c r="L237" s="207"/>
      <c r="M237" s="207"/>
      <c r="N237" s="207"/>
      <c r="O237" s="207"/>
      <c r="P237" s="207"/>
      <c r="Q237" s="207"/>
      <c r="R237" s="185"/>
      <c r="S237" s="206"/>
      <c r="T237" s="207"/>
      <c r="U237" s="185"/>
      <c r="V237" s="206"/>
      <c r="W237" s="207"/>
      <c r="X237" s="207"/>
      <c r="Y237" s="208"/>
      <c r="Z237" s="206"/>
      <c r="AA237" s="207"/>
      <c r="AB237" s="209"/>
      <c r="AC237" s="207"/>
      <c r="AD237" s="207"/>
      <c r="AE237" s="207"/>
      <c r="AF237" s="208"/>
      <c r="AG237" s="206"/>
      <c r="AH237" s="207"/>
      <c r="AI237" s="209"/>
      <c r="AJ237" s="209"/>
      <c r="AK237" s="208"/>
      <c r="AL237" s="206"/>
      <c r="AM237" s="208"/>
      <c r="AN237" s="206"/>
      <c r="AO237" s="207"/>
      <c r="AP237" s="207"/>
      <c r="AQ237" s="208"/>
      <c r="AR237" s="206"/>
      <c r="AS237" s="207"/>
      <c r="AT237" s="185"/>
      <c r="AU237" s="206"/>
      <c r="AV237" s="209"/>
      <c r="AW237" s="208"/>
      <c r="AX237" s="210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  <c r="BI237" s="211"/>
      <c r="BJ237" s="211"/>
      <c r="BK237" s="211"/>
      <c r="BL237" s="212"/>
    </row>
    <row r="238" spans="1:64" ht="13.5" thickBot="1">
      <c r="A238" s="62" t="s">
        <v>321</v>
      </c>
      <c r="B238" s="180" t="s">
        <v>337</v>
      </c>
      <c r="C238" s="71">
        <v>2</v>
      </c>
      <c r="D238" s="68" t="s">
        <v>74</v>
      </c>
      <c r="E238" s="67" t="s">
        <v>88</v>
      </c>
      <c r="F238" s="68" t="s">
        <v>64</v>
      </c>
      <c r="G238" s="185" t="s">
        <v>326</v>
      </c>
      <c r="H238" s="70" t="s">
        <v>332</v>
      </c>
      <c r="I238" s="182">
        <v>20</v>
      </c>
      <c r="J238" s="183">
        <v>16</v>
      </c>
      <c r="K238" s="184">
        <v>1</v>
      </c>
      <c r="L238" s="182"/>
      <c r="M238" s="182"/>
      <c r="N238" s="182"/>
      <c r="O238" s="182"/>
      <c r="P238" s="182"/>
      <c r="Q238" s="182"/>
      <c r="R238" s="185"/>
      <c r="S238" s="186"/>
      <c r="T238" s="182"/>
      <c r="U238" s="185"/>
      <c r="V238" s="186"/>
      <c r="W238" s="182"/>
      <c r="X238" s="182"/>
      <c r="Y238" s="185"/>
      <c r="Z238" s="186"/>
      <c r="AA238" s="182">
        <v>3</v>
      </c>
      <c r="AB238" s="183"/>
      <c r="AC238" s="182"/>
      <c r="AD238" s="182"/>
      <c r="AE238" s="182">
        <v>1</v>
      </c>
      <c r="AF238" s="185"/>
      <c r="AG238" s="186"/>
      <c r="AH238" s="182"/>
      <c r="AI238" s="185"/>
      <c r="AJ238" s="185"/>
      <c r="AK238" s="185"/>
      <c r="AL238" s="186"/>
      <c r="AM238" s="185"/>
      <c r="AN238" s="186"/>
      <c r="AO238" s="182"/>
      <c r="AP238" s="182"/>
      <c r="AQ238" s="185"/>
      <c r="AR238" s="186">
        <v>3</v>
      </c>
      <c r="AS238" s="182">
        <v>10</v>
      </c>
      <c r="AT238" s="185"/>
      <c r="AU238" s="186"/>
      <c r="AV238" s="183">
        <v>1</v>
      </c>
      <c r="AW238" s="185"/>
      <c r="AX238" s="188">
        <v>1</v>
      </c>
      <c r="AY238" s="211"/>
      <c r="AZ238" s="213"/>
      <c r="BA238" s="213"/>
      <c r="BB238" s="213"/>
      <c r="BC238" s="213"/>
      <c r="BD238" s="213"/>
      <c r="BE238" s="213"/>
      <c r="BF238" s="213"/>
      <c r="BG238" s="213"/>
      <c r="BH238" s="213"/>
      <c r="BI238" s="213"/>
      <c r="BJ238" s="213"/>
      <c r="BK238" s="213"/>
      <c r="BL238" s="214"/>
    </row>
    <row r="239" spans="1:50" ht="12.75">
      <c r="A239" s="62" t="s">
        <v>321</v>
      </c>
      <c r="B239" s="180" t="s">
        <v>333</v>
      </c>
      <c r="C239" s="71">
        <v>2</v>
      </c>
      <c r="D239" s="68" t="s">
        <v>74</v>
      </c>
      <c r="E239" s="67" t="s">
        <v>200</v>
      </c>
      <c r="F239" s="68" t="s">
        <v>64</v>
      </c>
      <c r="G239" s="185"/>
      <c r="H239" s="70" t="s">
        <v>335</v>
      </c>
      <c r="I239" s="182"/>
      <c r="J239" s="183">
        <v>1</v>
      </c>
      <c r="K239" s="184"/>
      <c r="L239" s="182"/>
      <c r="M239" s="182"/>
      <c r="N239" s="182"/>
      <c r="O239" s="182"/>
      <c r="P239" s="182"/>
      <c r="Q239" s="182"/>
      <c r="R239" s="185"/>
      <c r="S239" s="186"/>
      <c r="T239" s="182"/>
      <c r="U239" s="185"/>
      <c r="V239" s="186"/>
      <c r="W239" s="182"/>
      <c r="X239" s="182"/>
      <c r="Y239" s="185"/>
      <c r="Z239" s="186"/>
      <c r="AA239" s="182"/>
      <c r="AB239" s="185"/>
      <c r="AC239" s="186"/>
      <c r="AD239" s="182"/>
      <c r="AE239" s="182"/>
      <c r="AF239" s="185"/>
      <c r="AG239" s="186"/>
      <c r="AH239" s="182"/>
      <c r="AI239" s="185"/>
      <c r="AJ239" s="194"/>
      <c r="AK239" s="185"/>
      <c r="AL239" s="186"/>
      <c r="AM239" s="185"/>
      <c r="AN239" s="186"/>
      <c r="AO239" s="182"/>
      <c r="AP239" s="182"/>
      <c r="AQ239" s="185"/>
      <c r="AR239" s="70"/>
      <c r="AS239" s="186"/>
      <c r="AT239" s="185"/>
      <c r="AU239" s="186"/>
      <c r="AV239" s="185"/>
      <c r="AW239" s="70"/>
      <c r="AX239" s="215"/>
    </row>
    <row r="240" spans="1:50" ht="12.75">
      <c r="A240" s="62" t="s">
        <v>321</v>
      </c>
      <c r="B240" s="180" t="s">
        <v>333</v>
      </c>
      <c r="C240" s="71">
        <v>2</v>
      </c>
      <c r="D240" s="68" t="s">
        <v>74</v>
      </c>
      <c r="E240" s="67" t="s">
        <v>200</v>
      </c>
      <c r="F240" s="68" t="s">
        <v>64</v>
      </c>
      <c r="G240" s="185"/>
      <c r="H240" s="70" t="s">
        <v>334</v>
      </c>
      <c r="I240" s="182"/>
      <c r="J240" s="183">
        <v>1</v>
      </c>
      <c r="K240" s="184"/>
      <c r="L240" s="182"/>
      <c r="M240" s="182"/>
      <c r="N240" s="182"/>
      <c r="O240" s="182"/>
      <c r="P240" s="182"/>
      <c r="Q240" s="182"/>
      <c r="R240" s="185"/>
      <c r="S240" s="186"/>
      <c r="T240" s="182"/>
      <c r="U240" s="185"/>
      <c r="V240" s="186"/>
      <c r="W240" s="182"/>
      <c r="X240" s="182"/>
      <c r="Y240" s="185"/>
      <c r="Z240" s="186"/>
      <c r="AA240" s="182"/>
      <c r="AB240" s="185"/>
      <c r="AC240" s="186"/>
      <c r="AD240" s="182"/>
      <c r="AE240" s="182"/>
      <c r="AF240" s="185"/>
      <c r="AG240" s="186"/>
      <c r="AH240" s="182"/>
      <c r="AI240" s="185"/>
      <c r="AJ240" s="194"/>
      <c r="AK240" s="185"/>
      <c r="AL240" s="186"/>
      <c r="AM240" s="185"/>
      <c r="AN240" s="186"/>
      <c r="AO240" s="182"/>
      <c r="AP240" s="182"/>
      <c r="AQ240" s="185"/>
      <c r="AR240" s="70"/>
      <c r="AS240" s="186"/>
      <c r="AT240" s="185"/>
      <c r="AU240" s="186"/>
      <c r="AV240" s="185"/>
      <c r="AW240" s="70"/>
      <c r="AX240" s="215"/>
    </row>
    <row r="241" spans="1:50" ht="12.75">
      <c r="A241" s="62" t="s">
        <v>321</v>
      </c>
      <c r="B241" s="180" t="s">
        <v>338</v>
      </c>
      <c r="C241" s="71">
        <v>2</v>
      </c>
      <c r="D241" s="68" t="s">
        <v>74</v>
      </c>
      <c r="E241" s="67" t="s">
        <v>88</v>
      </c>
      <c r="F241" s="68" t="s">
        <v>64</v>
      </c>
      <c r="G241" s="185" t="s">
        <v>326</v>
      </c>
      <c r="H241" s="70" t="s">
        <v>332</v>
      </c>
      <c r="I241" s="182">
        <v>20</v>
      </c>
      <c r="J241" s="183">
        <v>16</v>
      </c>
      <c r="K241" s="184">
        <v>1</v>
      </c>
      <c r="L241" s="182"/>
      <c r="M241" s="182"/>
      <c r="N241" s="182"/>
      <c r="O241" s="182"/>
      <c r="P241" s="182"/>
      <c r="Q241" s="182"/>
      <c r="R241" s="185"/>
      <c r="S241" s="186"/>
      <c r="T241" s="182"/>
      <c r="U241" s="185"/>
      <c r="V241" s="186"/>
      <c r="W241" s="182"/>
      <c r="X241" s="182"/>
      <c r="Y241" s="185"/>
      <c r="Z241" s="186"/>
      <c r="AA241" s="182">
        <v>3</v>
      </c>
      <c r="AB241" s="185"/>
      <c r="AC241" s="186"/>
      <c r="AD241" s="182"/>
      <c r="AE241" s="182">
        <v>1</v>
      </c>
      <c r="AF241" s="185"/>
      <c r="AG241" s="186"/>
      <c r="AH241" s="182"/>
      <c r="AI241" s="185"/>
      <c r="AJ241" s="194"/>
      <c r="AK241" s="185"/>
      <c r="AL241" s="186"/>
      <c r="AM241" s="185"/>
      <c r="AN241" s="186"/>
      <c r="AO241" s="182"/>
      <c r="AP241" s="182"/>
      <c r="AQ241" s="185"/>
      <c r="AR241" s="185">
        <v>3</v>
      </c>
      <c r="AS241" s="186">
        <v>10</v>
      </c>
      <c r="AT241" s="185"/>
      <c r="AU241" s="186"/>
      <c r="AV241" s="185">
        <v>1</v>
      </c>
      <c r="AW241" s="185"/>
      <c r="AX241" s="216">
        <v>1</v>
      </c>
    </row>
    <row r="242" spans="1:50" ht="25.5">
      <c r="A242" s="62" t="s">
        <v>321</v>
      </c>
      <c r="B242" s="180" t="s">
        <v>333</v>
      </c>
      <c r="C242" s="71">
        <v>2</v>
      </c>
      <c r="D242" s="71" t="s">
        <v>74</v>
      </c>
      <c r="E242" s="71" t="s">
        <v>200</v>
      </c>
      <c r="F242" s="217" t="s">
        <v>64</v>
      </c>
      <c r="G242" s="217"/>
      <c r="H242" s="218" t="s">
        <v>335</v>
      </c>
      <c r="I242" s="217"/>
      <c r="J242" s="217">
        <v>1</v>
      </c>
      <c r="K242" s="217"/>
      <c r="L242" s="219"/>
      <c r="M242" s="219"/>
      <c r="N242" s="219"/>
      <c r="O242" s="219"/>
      <c r="P242" s="219"/>
      <c r="Q242" s="219"/>
      <c r="R242" s="219"/>
      <c r="S242" s="220"/>
      <c r="T242" s="219"/>
      <c r="U242" s="221"/>
      <c r="V242" s="219"/>
      <c r="W242" s="220"/>
      <c r="X242" s="219"/>
      <c r="Y242" s="219"/>
      <c r="Z242" s="219"/>
      <c r="AA242" s="219"/>
      <c r="AB242" s="219"/>
      <c r="AC242" s="219"/>
      <c r="AD242" s="219"/>
      <c r="AE242" s="220"/>
      <c r="AF242" s="219"/>
      <c r="AG242" s="219"/>
      <c r="AH242" s="220"/>
      <c r="AI242" s="219"/>
      <c r="AJ242" s="219"/>
      <c r="AK242" s="221"/>
      <c r="AL242" s="219"/>
      <c r="AM242" s="221"/>
      <c r="AN242" s="219"/>
      <c r="AO242" s="219"/>
      <c r="AP242" s="219"/>
      <c r="AQ242" s="219"/>
      <c r="AR242" s="219"/>
      <c r="AS242" s="220"/>
      <c r="AT242" s="219"/>
      <c r="AU242" s="219"/>
      <c r="AV242" s="221"/>
      <c r="AW242" s="220"/>
      <c r="AX242" s="222"/>
    </row>
    <row r="243" spans="1:50" ht="25.5">
      <c r="A243" s="62" t="s">
        <v>321</v>
      </c>
      <c r="B243" s="180" t="s">
        <v>333</v>
      </c>
      <c r="C243" s="71">
        <v>2</v>
      </c>
      <c r="D243" s="71" t="s">
        <v>74</v>
      </c>
      <c r="E243" s="71" t="s">
        <v>200</v>
      </c>
      <c r="F243" s="217" t="s">
        <v>64</v>
      </c>
      <c r="G243" s="217"/>
      <c r="H243" s="218" t="s">
        <v>334</v>
      </c>
      <c r="I243" s="217"/>
      <c r="J243" s="217">
        <v>1</v>
      </c>
      <c r="K243" s="217"/>
      <c r="L243" s="219"/>
      <c r="M243" s="219"/>
      <c r="N243" s="219"/>
      <c r="O243" s="219"/>
      <c r="P243" s="219"/>
      <c r="Q243" s="219"/>
      <c r="R243" s="219"/>
      <c r="S243" s="220"/>
      <c r="T243" s="219"/>
      <c r="U243" s="221"/>
      <c r="V243" s="219"/>
      <c r="W243" s="220"/>
      <c r="X243" s="219"/>
      <c r="Y243" s="219"/>
      <c r="Z243" s="219"/>
      <c r="AA243" s="219"/>
      <c r="AB243" s="219"/>
      <c r="AC243" s="219"/>
      <c r="AD243" s="219"/>
      <c r="AE243" s="220"/>
      <c r="AF243" s="219"/>
      <c r="AG243" s="219"/>
      <c r="AH243" s="220"/>
      <c r="AI243" s="219"/>
      <c r="AJ243" s="219"/>
      <c r="AK243" s="221"/>
      <c r="AL243" s="219"/>
      <c r="AM243" s="221"/>
      <c r="AN243" s="219"/>
      <c r="AO243" s="219"/>
      <c r="AP243" s="219"/>
      <c r="AQ243" s="219"/>
      <c r="AR243" s="219"/>
      <c r="AS243" s="220"/>
      <c r="AT243" s="219"/>
      <c r="AU243" s="219"/>
      <c r="AV243" s="221"/>
      <c r="AW243" s="220"/>
      <c r="AX243" s="222"/>
    </row>
    <row r="244" spans="1:50" ht="18" customHeight="1">
      <c r="A244" s="62" t="s">
        <v>321</v>
      </c>
      <c r="B244" s="180" t="s">
        <v>339</v>
      </c>
      <c r="C244" s="71">
        <v>2</v>
      </c>
      <c r="D244" s="71" t="s">
        <v>109</v>
      </c>
      <c r="E244" s="67" t="s">
        <v>135</v>
      </c>
      <c r="F244" s="68" t="s">
        <v>64</v>
      </c>
      <c r="G244" s="185" t="s">
        <v>323</v>
      </c>
      <c r="H244" s="185" t="s">
        <v>340</v>
      </c>
      <c r="I244" s="186">
        <v>20</v>
      </c>
      <c r="J244" s="183">
        <v>22</v>
      </c>
      <c r="K244" s="184"/>
      <c r="L244" s="185"/>
      <c r="M244" s="185"/>
      <c r="N244" s="185"/>
      <c r="O244" s="185"/>
      <c r="P244" s="185"/>
      <c r="Q244" s="185"/>
      <c r="R244" s="185"/>
      <c r="S244" s="186"/>
      <c r="T244" s="185"/>
      <c r="U244" s="194"/>
      <c r="V244" s="185"/>
      <c r="W244" s="186"/>
      <c r="X244" s="185"/>
      <c r="Y244" s="185"/>
      <c r="Z244" s="185"/>
      <c r="AA244" s="185"/>
      <c r="AB244" s="185"/>
      <c r="AC244" s="185"/>
      <c r="AD244" s="185"/>
      <c r="AE244" s="186"/>
      <c r="AF244" s="185"/>
      <c r="AG244" s="185"/>
      <c r="AH244" s="186"/>
      <c r="AI244" s="185"/>
      <c r="AJ244" s="185"/>
      <c r="AK244" s="194"/>
      <c r="AL244" s="185"/>
      <c r="AM244" s="194"/>
      <c r="AN244" s="185"/>
      <c r="AO244" s="185"/>
      <c r="AP244" s="185"/>
      <c r="AQ244" s="185"/>
      <c r="AR244" s="185"/>
      <c r="AS244" s="186"/>
      <c r="AT244" s="185"/>
      <c r="AU244" s="185"/>
      <c r="AV244" s="194">
        <v>20</v>
      </c>
      <c r="AW244" s="70"/>
      <c r="AX244" s="201">
        <v>1</v>
      </c>
    </row>
    <row r="245" spans="1:50" ht="17.25" customHeight="1" thickBot="1">
      <c r="A245" s="62" t="s">
        <v>321</v>
      </c>
      <c r="B245" s="180" t="s">
        <v>341</v>
      </c>
      <c r="C245" s="71">
        <v>2</v>
      </c>
      <c r="D245" s="71" t="s">
        <v>109</v>
      </c>
      <c r="E245" s="67" t="s">
        <v>135</v>
      </c>
      <c r="F245" s="68" t="s">
        <v>64</v>
      </c>
      <c r="G245" s="185" t="s">
        <v>323</v>
      </c>
      <c r="H245" s="70" t="s">
        <v>340</v>
      </c>
      <c r="I245" s="182">
        <v>20</v>
      </c>
      <c r="J245" s="183">
        <v>22</v>
      </c>
      <c r="K245" s="109"/>
      <c r="L245" s="129"/>
      <c r="M245" s="129"/>
      <c r="N245" s="129"/>
      <c r="O245" s="129"/>
      <c r="P245" s="129"/>
      <c r="Q245" s="129"/>
      <c r="R245" s="188"/>
      <c r="S245" s="187"/>
      <c r="T245" s="129"/>
      <c r="U245" s="188"/>
      <c r="V245" s="187"/>
      <c r="W245" s="129"/>
      <c r="X245" s="129"/>
      <c r="Y245" s="188"/>
      <c r="Z245" s="187"/>
      <c r="AA245" s="129"/>
      <c r="AB245" s="188"/>
      <c r="AC245" s="187"/>
      <c r="AD245" s="129"/>
      <c r="AE245" s="129"/>
      <c r="AF245" s="188"/>
      <c r="AG245" s="187"/>
      <c r="AH245" s="129"/>
      <c r="AI245" s="188"/>
      <c r="AJ245" s="188"/>
      <c r="AK245" s="188"/>
      <c r="AL245" s="187"/>
      <c r="AM245" s="188"/>
      <c r="AN245" s="188"/>
      <c r="AO245" s="187"/>
      <c r="AP245" s="129"/>
      <c r="AQ245" s="188"/>
      <c r="AR245" s="186"/>
      <c r="AS245" s="182"/>
      <c r="AT245" s="185"/>
      <c r="AU245" s="186"/>
      <c r="AV245" s="185">
        <v>15</v>
      </c>
      <c r="AW245" s="70"/>
      <c r="AX245" s="215">
        <v>1</v>
      </c>
    </row>
    <row r="246" spans="1:58" ht="26.25" thickBot="1">
      <c r="A246" s="62" t="s">
        <v>321</v>
      </c>
      <c r="B246" s="180" t="s">
        <v>342</v>
      </c>
      <c r="C246" s="71">
        <v>2</v>
      </c>
      <c r="D246" s="71" t="s">
        <v>109</v>
      </c>
      <c r="E246" s="67" t="s">
        <v>135</v>
      </c>
      <c r="F246" s="68" t="s">
        <v>64</v>
      </c>
      <c r="G246" s="185" t="s">
        <v>323</v>
      </c>
      <c r="H246" s="70" t="s">
        <v>340</v>
      </c>
      <c r="I246" s="182">
        <v>20</v>
      </c>
      <c r="J246" s="183">
        <v>22</v>
      </c>
      <c r="K246" s="109"/>
      <c r="L246" s="129"/>
      <c r="M246" s="129"/>
      <c r="N246" s="129"/>
      <c r="O246" s="129"/>
      <c r="P246" s="129"/>
      <c r="Q246" s="129"/>
      <c r="R246" s="188"/>
      <c r="S246" s="187"/>
      <c r="T246" s="129"/>
      <c r="U246" s="188"/>
      <c r="V246" s="187"/>
      <c r="W246" s="129"/>
      <c r="X246" s="129"/>
      <c r="Y246" s="188"/>
      <c r="Z246" s="187"/>
      <c r="AA246" s="129"/>
      <c r="AB246" s="188"/>
      <c r="AC246" s="187"/>
      <c r="AD246" s="129"/>
      <c r="AE246" s="129"/>
      <c r="AF246" s="188"/>
      <c r="AG246" s="187"/>
      <c r="AH246" s="129"/>
      <c r="AI246" s="188"/>
      <c r="AJ246" s="188"/>
      <c r="AK246" s="188"/>
      <c r="AL246" s="187"/>
      <c r="AM246" s="188"/>
      <c r="AN246" s="187"/>
      <c r="AO246" s="129"/>
      <c r="AP246" s="129"/>
      <c r="AQ246" s="188"/>
      <c r="AR246" s="186"/>
      <c r="AS246" s="182"/>
      <c r="AT246" s="185"/>
      <c r="AU246" s="186"/>
      <c r="AV246" s="185">
        <v>15</v>
      </c>
      <c r="AW246" s="183"/>
      <c r="AX246" s="188">
        <v>1</v>
      </c>
      <c r="AY246" s="223"/>
      <c r="AZ246" s="204"/>
      <c r="BA246" s="204"/>
      <c r="BB246" s="204"/>
      <c r="BC246" s="204"/>
      <c r="BD246" s="204"/>
      <c r="BE246" s="204"/>
      <c r="BF246" s="205"/>
    </row>
    <row r="247" spans="1:58" ht="38.25">
      <c r="A247" s="62" t="s">
        <v>321</v>
      </c>
      <c r="B247" s="180" t="s">
        <v>343</v>
      </c>
      <c r="C247" s="71"/>
      <c r="D247" s="144"/>
      <c r="E247" s="144"/>
      <c r="F247" s="144"/>
      <c r="G247" s="220"/>
      <c r="H247" s="198"/>
      <c r="I247" s="224"/>
      <c r="J247" s="183">
        <v>19</v>
      </c>
      <c r="K247" s="206">
        <v>13</v>
      </c>
      <c r="L247" s="207"/>
      <c r="M247" s="225"/>
      <c r="N247" s="225"/>
      <c r="O247" s="225"/>
      <c r="P247" s="225"/>
      <c r="Q247" s="225"/>
      <c r="R247" s="226"/>
      <c r="S247" s="227"/>
      <c r="T247" s="225"/>
      <c r="U247" s="226"/>
      <c r="V247" s="227"/>
      <c r="W247" s="225"/>
      <c r="X247" s="225"/>
      <c r="Y247" s="228"/>
      <c r="Z247" s="227"/>
      <c r="AA247" s="225"/>
      <c r="AB247" s="228"/>
      <c r="AC247" s="227"/>
      <c r="AD247" s="225"/>
      <c r="AE247" s="225"/>
      <c r="AF247" s="228"/>
      <c r="AG247" s="227"/>
      <c r="AH247" s="225"/>
      <c r="AI247" s="229"/>
      <c r="AJ247" s="229"/>
      <c r="AK247" s="226"/>
      <c r="AL247" s="227"/>
      <c r="AM247" s="226"/>
      <c r="AN247" s="227"/>
      <c r="AO247" s="225"/>
      <c r="AP247" s="225"/>
      <c r="AQ247" s="226"/>
      <c r="AR247" s="227"/>
      <c r="AS247" s="225"/>
      <c r="AT247" s="226"/>
      <c r="AU247" s="227"/>
      <c r="AV247" s="229"/>
      <c r="AW247" s="226"/>
      <c r="AX247" s="230"/>
      <c r="AY247" s="211"/>
      <c r="AZ247" s="211"/>
      <c r="BA247" s="211"/>
      <c r="BB247" s="211"/>
      <c r="BC247" s="211"/>
      <c r="BD247" s="211"/>
      <c r="BE247" s="211"/>
      <c r="BF247" s="212"/>
    </row>
    <row r="248" spans="1:58" ht="25.5">
      <c r="A248" s="62" t="s">
        <v>321</v>
      </c>
      <c r="B248" s="180" t="s">
        <v>344</v>
      </c>
      <c r="C248" s="71"/>
      <c r="D248" s="144"/>
      <c r="E248" s="144"/>
      <c r="F248" s="144"/>
      <c r="G248" s="220"/>
      <c r="H248" s="198"/>
      <c r="I248" s="224"/>
      <c r="J248" s="183"/>
      <c r="K248" s="206"/>
      <c r="L248" s="207"/>
      <c r="M248" s="225"/>
      <c r="N248" s="225"/>
      <c r="O248" s="225"/>
      <c r="P248" s="225"/>
      <c r="Q248" s="225"/>
      <c r="R248" s="226"/>
      <c r="S248" s="227"/>
      <c r="T248" s="225"/>
      <c r="U248" s="226"/>
      <c r="V248" s="227"/>
      <c r="W248" s="225"/>
      <c r="X248" s="225"/>
      <c r="Y248" s="228"/>
      <c r="Z248" s="227"/>
      <c r="AA248" s="225"/>
      <c r="AB248" s="228"/>
      <c r="AC248" s="227"/>
      <c r="AD248" s="225"/>
      <c r="AE248" s="225"/>
      <c r="AF248" s="228"/>
      <c r="AG248" s="227"/>
      <c r="AH248" s="225"/>
      <c r="AI248" s="229"/>
      <c r="AJ248" s="229"/>
      <c r="AK248" s="226"/>
      <c r="AL248" s="227"/>
      <c r="AM248" s="226"/>
      <c r="AN248" s="227"/>
      <c r="AO248" s="225"/>
      <c r="AP248" s="225"/>
      <c r="AQ248" s="226"/>
      <c r="AR248" s="227"/>
      <c r="AS248" s="225"/>
      <c r="AT248" s="226"/>
      <c r="AU248" s="227"/>
      <c r="AV248" s="229"/>
      <c r="AW248" s="226"/>
      <c r="AX248" s="230"/>
      <c r="AY248" s="211"/>
      <c r="AZ248" s="211"/>
      <c r="BA248" s="211"/>
      <c r="BB248" s="211"/>
      <c r="BC248" s="211"/>
      <c r="BD248" s="211"/>
      <c r="BE248" s="211"/>
      <c r="BF248" s="212"/>
    </row>
    <row r="249" spans="1:58" ht="12.75">
      <c r="A249" s="62" t="s">
        <v>321</v>
      </c>
      <c r="B249" s="180" t="s">
        <v>345</v>
      </c>
      <c r="C249" s="71"/>
      <c r="D249" s="144"/>
      <c r="E249" s="144"/>
      <c r="F249" s="144"/>
      <c r="G249" s="220"/>
      <c r="H249" s="198"/>
      <c r="I249" s="224"/>
      <c r="J249" s="183">
        <v>4</v>
      </c>
      <c r="K249" s="206">
        <v>4</v>
      </c>
      <c r="L249" s="207"/>
      <c r="M249" s="225"/>
      <c r="N249" s="225"/>
      <c r="O249" s="225"/>
      <c r="P249" s="225"/>
      <c r="Q249" s="225"/>
      <c r="R249" s="226"/>
      <c r="S249" s="227"/>
      <c r="T249" s="225"/>
      <c r="U249" s="226"/>
      <c r="V249" s="227"/>
      <c r="W249" s="225"/>
      <c r="X249" s="225"/>
      <c r="Y249" s="228"/>
      <c r="Z249" s="227"/>
      <c r="AA249" s="225"/>
      <c r="AB249" s="228"/>
      <c r="AC249" s="227"/>
      <c r="AD249" s="225"/>
      <c r="AE249" s="225"/>
      <c r="AF249" s="228"/>
      <c r="AG249" s="227"/>
      <c r="AH249" s="225"/>
      <c r="AI249" s="229"/>
      <c r="AJ249" s="229"/>
      <c r="AK249" s="226"/>
      <c r="AL249" s="227"/>
      <c r="AM249" s="226"/>
      <c r="AN249" s="227"/>
      <c r="AO249" s="225"/>
      <c r="AP249" s="225"/>
      <c r="AQ249" s="226"/>
      <c r="AR249" s="227"/>
      <c r="AS249" s="225"/>
      <c r="AT249" s="226"/>
      <c r="AU249" s="227"/>
      <c r="AV249" s="229"/>
      <c r="AW249" s="226"/>
      <c r="AX249" s="230"/>
      <c r="AY249" s="211"/>
      <c r="AZ249" s="211"/>
      <c r="BA249" s="211"/>
      <c r="BB249" s="211"/>
      <c r="BC249" s="211"/>
      <c r="BD249" s="211"/>
      <c r="BE249" s="211"/>
      <c r="BF249" s="212"/>
    </row>
    <row r="250" spans="1:58" ht="18.75" customHeight="1" thickBot="1">
      <c r="A250" s="62" t="s">
        <v>321</v>
      </c>
      <c r="B250" s="231" t="s">
        <v>346</v>
      </c>
      <c r="C250" s="71">
        <v>3</v>
      </c>
      <c r="D250" s="232" t="s">
        <v>109</v>
      </c>
      <c r="E250" s="67" t="s">
        <v>135</v>
      </c>
      <c r="F250" s="71" t="s">
        <v>64</v>
      </c>
      <c r="G250" s="233" t="s">
        <v>347</v>
      </c>
      <c r="H250" s="234"/>
      <c r="I250" s="182">
        <v>6</v>
      </c>
      <c r="J250" s="235"/>
      <c r="K250" s="109"/>
      <c r="L250" s="129"/>
      <c r="M250" s="129"/>
      <c r="N250" s="129"/>
      <c r="O250" s="129"/>
      <c r="P250" s="129"/>
      <c r="Q250" s="129"/>
      <c r="R250" s="188"/>
      <c r="S250" s="187"/>
      <c r="T250" s="129"/>
      <c r="U250" s="188"/>
      <c r="V250" s="187"/>
      <c r="W250" s="129"/>
      <c r="X250" s="129"/>
      <c r="Y250" s="188"/>
      <c r="Z250" s="187"/>
      <c r="AA250" s="129"/>
      <c r="AB250" s="188"/>
      <c r="AC250" s="187"/>
      <c r="AD250" s="129"/>
      <c r="AE250" s="129"/>
      <c r="AF250" s="188"/>
      <c r="AG250" s="187"/>
      <c r="AH250" s="129"/>
      <c r="AI250" s="188"/>
      <c r="AJ250" s="188"/>
      <c r="AK250" s="188"/>
      <c r="AL250" s="187"/>
      <c r="AM250" s="188"/>
      <c r="AN250" s="187"/>
      <c r="AO250" s="129"/>
      <c r="AP250" s="129"/>
      <c r="AQ250" s="188"/>
      <c r="AR250" s="187"/>
      <c r="AS250" s="129"/>
      <c r="AT250" s="188"/>
      <c r="AU250" s="187"/>
      <c r="AV250" s="236"/>
      <c r="AW250" s="188"/>
      <c r="AX250" s="188">
        <v>1</v>
      </c>
      <c r="AY250" s="213"/>
      <c r="AZ250" s="213"/>
      <c r="BA250" s="213"/>
      <c r="BB250" s="213"/>
      <c r="BC250" s="213"/>
      <c r="BD250" s="213"/>
      <c r="BE250" s="213"/>
      <c r="BF250" s="214"/>
    </row>
    <row r="251" spans="1:50" ht="23.25" customHeight="1">
      <c r="A251" s="62" t="s">
        <v>321</v>
      </c>
      <c r="B251" s="231" t="s">
        <v>348</v>
      </c>
      <c r="C251" s="71">
        <v>3</v>
      </c>
      <c r="D251" s="232" t="s">
        <v>109</v>
      </c>
      <c r="E251" s="67" t="s">
        <v>135</v>
      </c>
      <c r="F251" s="68" t="s">
        <v>64</v>
      </c>
      <c r="G251" s="233" t="s">
        <v>347</v>
      </c>
      <c r="H251" s="234"/>
      <c r="I251" s="182">
        <v>6</v>
      </c>
      <c r="J251" s="235"/>
      <c r="K251" s="109"/>
      <c r="L251" s="129"/>
      <c r="M251" s="129"/>
      <c r="N251" s="129"/>
      <c r="O251" s="129"/>
      <c r="P251" s="129"/>
      <c r="Q251" s="129"/>
      <c r="R251" s="188"/>
      <c r="S251" s="187"/>
      <c r="T251" s="129"/>
      <c r="U251" s="188"/>
      <c r="V251" s="187"/>
      <c r="W251" s="129"/>
      <c r="X251" s="129"/>
      <c r="Y251" s="188"/>
      <c r="Z251" s="187"/>
      <c r="AA251" s="129"/>
      <c r="AB251" s="188"/>
      <c r="AC251" s="187"/>
      <c r="AD251" s="129"/>
      <c r="AE251" s="129"/>
      <c r="AF251" s="188"/>
      <c r="AG251" s="187"/>
      <c r="AH251" s="129"/>
      <c r="AI251" s="188"/>
      <c r="AJ251" s="188"/>
      <c r="AK251" s="188"/>
      <c r="AL251" s="187"/>
      <c r="AM251" s="188"/>
      <c r="AN251" s="187"/>
      <c r="AO251" s="129"/>
      <c r="AP251" s="129"/>
      <c r="AQ251" s="188"/>
      <c r="AR251" s="187"/>
      <c r="AS251" s="129"/>
      <c r="AT251" s="188"/>
      <c r="AU251" s="187"/>
      <c r="AV251" s="188"/>
      <c r="AW251" s="237"/>
      <c r="AX251" s="188">
        <v>1</v>
      </c>
    </row>
    <row r="252" spans="1:50" ht="26.25" thickBot="1">
      <c r="A252" s="62" t="s">
        <v>321</v>
      </c>
      <c r="B252" s="231" t="s">
        <v>349</v>
      </c>
      <c r="C252" s="71">
        <v>3</v>
      </c>
      <c r="D252" s="232" t="s">
        <v>109</v>
      </c>
      <c r="E252" s="67" t="s">
        <v>135</v>
      </c>
      <c r="F252" s="68" t="s">
        <v>64</v>
      </c>
      <c r="G252" s="233" t="s">
        <v>347</v>
      </c>
      <c r="H252" s="234"/>
      <c r="I252" s="182">
        <v>6</v>
      </c>
      <c r="J252" s="235"/>
      <c r="K252" s="109"/>
      <c r="L252" s="129"/>
      <c r="M252" s="129"/>
      <c r="N252" s="129"/>
      <c r="O252" s="129"/>
      <c r="P252" s="129"/>
      <c r="Q252" s="129"/>
      <c r="R252" s="188"/>
      <c r="S252" s="187"/>
      <c r="T252" s="129"/>
      <c r="U252" s="188"/>
      <c r="V252" s="187"/>
      <c r="W252" s="129"/>
      <c r="X252" s="129"/>
      <c r="Y252" s="188"/>
      <c r="Z252" s="187"/>
      <c r="AA252" s="129"/>
      <c r="AB252" s="188"/>
      <c r="AC252" s="187"/>
      <c r="AD252" s="129"/>
      <c r="AE252" s="129"/>
      <c r="AF252" s="188"/>
      <c r="AG252" s="187"/>
      <c r="AH252" s="129"/>
      <c r="AI252" s="188"/>
      <c r="AJ252" s="188"/>
      <c r="AK252" s="188"/>
      <c r="AL252" s="187"/>
      <c r="AM252" s="188"/>
      <c r="AN252" s="187"/>
      <c r="AO252" s="129"/>
      <c r="AP252" s="129"/>
      <c r="AQ252" s="188"/>
      <c r="AR252" s="187"/>
      <c r="AS252" s="129"/>
      <c r="AT252" s="188"/>
      <c r="AU252" s="187"/>
      <c r="AV252" s="188"/>
      <c r="AW252" s="198"/>
      <c r="AX252" s="238">
        <v>1</v>
      </c>
    </row>
    <row r="253" spans="1:50" ht="17.25" customHeight="1" thickBot="1">
      <c r="A253" s="62" t="s">
        <v>321</v>
      </c>
      <c r="B253" s="231" t="s">
        <v>350</v>
      </c>
      <c r="C253" s="71">
        <v>3</v>
      </c>
      <c r="D253" s="232" t="s">
        <v>109</v>
      </c>
      <c r="E253" s="67" t="s">
        <v>135</v>
      </c>
      <c r="F253" s="68" t="s">
        <v>64</v>
      </c>
      <c r="G253" s="233" t="s">
        <v>347</v>
      </c>
      <c r="H253" s="234"/>
      <c r="I253" s="182">
        <v>6</v>
      </c>
      <c r="J253" s="235"/>
      <c r="K253" s="109"/>
      <c r="L253" s="129"/>
      <c r="M253" s="129"/>
      <c r="N253" s="129"/>
      <c r="O253" s="129"/>
      <c r="P253" s="129"/>
      <c r="Q253" s="129"/>
      <c r="R253" s="188"/>
      <c r="S253" s="187"/>
      <c r="T253" s="129"/>
      <c r="U253" s="188"/>
      <c r="V253" s="187"/>
      <c r="W253" s="129"/>
      <c r="X253" s="129"/>
      <c r="Y253" s="188"/>
      <c r="Z253" s="187"/>
      <c r="AA253" s="129"/>
      <c r="AB253" s="188"/>
      <c r="AC253" s="187"/>
      <c r="AD253" s="129"/>
      <c r="AE253" s="129"/>
      <c r="AF253" s="188"/>
      <c r="AG253" s="187"/>
      <c r="AH253" s="129"/>
      <c r="AI253" s="188"/>
      <c r="AJ253" s="188"/>
      <c r="AK253" s="188"/>
      <c r="AL253" s="187"/>
      <c r="AM253" s="188"/>
      <c r="AN253" s="187"/>
      <c r="AO253" s="129"/>
      <c r="AP253" s="129"/>
      <c r="AQ253" s="188"/>
      <c r="AR253" s="187"/>
      <c r="AS253" s="129"/>
      <c r="AT253" s="188"/>
      <c r="AU253" s="187"/>
      <c r="AV253" s="188"/>
      <c r="AW253" s="198"/>
      <c r="AX253" s="238">
        <v>1</v>
      </c>
    </row>
    <row r="254" spans="1:50" ht="13.5" thickBot="1">
      <c r="A254" s="62" t="s">
        <v>321</v>
      </c>
      <c r="B254" s="231" t="s">
        <v>351</v>
      </c>
      <c r="C254" s="71">
        <v>3</v>
      </c>
      <c r="D254" s="232" t="s">
        <v>109</v>
      </c>
      <c r="E254" s="67" t="s">
        <v>135</v>
      </c>
      <c r="F254" s="68" t="s">
        <v>64</v>
      </c>
      <c r="G254" s="233" t="s">
        <v>347</v>
      </c>
      <c r="H254" s="234"/>
      <c r="I254" s="182">
        <v>6</v>
      </c>
      <c r="J254" s="235"/>
      <c r="K254" s="109"/>
      <c r="L254" s="129"/>
      <c r="M254" s="129"/>
      <c r="N254" s="129"/>
      <c r="O254" s="129"/>
      <c r="P254" s="129"/>
      <c r="Q254" s="129"/>
      <c r="R254" s="188"/>
      <c r="S254" s="187"/>
      <c r="T254" s="129"/>
      <c r="U254" s="188"/>
      <c r="V254" s="187"/>
      <c r="W254" s="129"/>
      <c r="X254" s="129"/>
      <c r="Y254" s="188"/>
      <c r="Z254" s="187"/>
      <c r="AA254" s="129"/>
      <c r="AB254" s="188"/>
      <c r="AC254" s="187"/>
      <c r="AD254" s="129"/>
      <c r="AE254" s="129"/>
      <c r="AF254" s="188"/>
      <c r="AG254" s="187"/>
      <c r="AH254" s="129"/>
      <c r="AI254" s="188"/>
      <c r="AJ254" s="188"/>
      <c r="AK254" s="188"/>
      <c r="AL254" s="187"/>
      <c r="AM254" s="188"/>
      <c r="AN254" s="187"/>
      <c r="AO254" s="129"/>
      <c r="AP254" s="224">
        <v>2</v>
      </c>
      <c r="AQ254" s="188"/>
      <c r="AR254" s="187"/>
      <c r="AS254" s="129"/>
      <c r="AT254" s="188"/>
      <c r="AU254" s="187"/>
      <c r="AV254" s="188"/>
      <c r="AW254" s="198"/>
      <c r="AX254" s="188">
        <v>1</v>
      </c>
    </row>
    <row r="255" spans="1:50" ht="26.25" thickBot="1">
      <c r="A255" s="62" t="s">
        <v>321</v>
      </c>
      <c r="B255" s="231" t="s">
        <v>352</v>
      </c>
      <c r="C255" s="71">
        <v>3</v>
      </c>
      <c r="D255" s="232" t="s">
        <v>109</v>
      </c>
      <c r="E255" s="67" t="s">
        <v>135</v>
      </c>
      <c r="F255" s="68" t="s">
        <v>64</v>
      </c>
      <c r="G255" s="233" t="s">
        <v>347</v>
      </c>
      <c r="H255" s="234"/>
      <c r="I255" s="185">
        <v>6</v>
      </c>
      <c r="J255" s="235"/>
      <c r="K255" s="109"/>
      <c r="L255" s="129"/>
      <c r="M255" s="129"/>
      <c r="N255" s="129"/>
      <c r="O255" s="129"/>
      <c r="P255" s="129"/>
      <c r="Q255" s="129"/>
      <c r="R255" s="188"/>
      <c r="S255" s="187"/>
      <c r="T255" s="129"/>
      <c r="U255" s="188"/>
      <c r="V255" s="187"/>
      <c r="W255" s="129"/>
      <c r="X255" s="129"/>
      <c r="Y255" s="188"/>
      <c r="Z255" s="187"/>
      <c r="AA255" s="129"/>
      <c r="AB255" s="188"/>
      <c r="AC255" s="187"/>
      <c r="AD255" s="129"/>
      <c r="AE255" s="129"/>
      <c r="AF255" s="188"/>
      <c r="AG255" s="187"/>
      <c r="AH255" s="129"/>
      <c r="AI255" s="188"/>
      <c r="AJ255" s="188"/>
      <c r="AK255" s="188"/>
      <c r="AL255" s="187"/>
      <c r="AM255" s="188"/>
      <c r="AN255" s="187"/>
      <c r="AO255" s="129"/>
      <c r="AP255" s="129"/>
      <c r="AQ255" s="188"/>
      <c r="AR255" s="187"/>
      <c r="AS255" s="129"/>
      <c r="AT255" s="188"/>
      <c r="AU255" s="187"/>
      <c r="AV255" s="188"/>
      <c r="AW255" s="198"/>
      <c r="AX255" s="239">
        <v>1</v>
      </c>
    </row>
    <row r="256" spans="1:50" ht="0.75" customHeight="1">
      <c r="A256" s="62" t="s">
        <v>321</v>
      </c>
      <c r="B256" s="139"/>
      <c r="C256" s="240"/>
      <c r="D256" s="139"/>
      <c r="E256" s="35"/>
      <c r="F256" s="139"/>
      <c r="G256" s="241"/>
      <c r="H256" s="139"/>
      <c r="I256" s="241"/>
      <c r="J256" s="242"/>
      <c r="K256" s="139"/>
      <c r="L256" s="139"/>
      <c r="M256" s="241"/>
      <c r="N256" s="139"/>
      <c r="O256" s="139"/>
      <c r="P256" s="139"/>
      <c r="Q256" s="139"/>
      <c r="R256" s="139"/>
      <c r="S256" s="241"/>
      <c r="T256" s="139"/>
      <c r="U256" s="241"/>
      <c r="V256" s="241"/>
      <c r="W256" s="139"/>
      <c r="X256" s="139"/>
      <c r="Y256" s="139"/>
      <c r="Z256" s="241"/>
      <c r="AA256" s="139"/>
      <c r="AB256" s="139"/>
      <c r="AC256" s="243"/>
      <c r="AD256" s="139"/>
      <c r="AE256" s="139"/>
      <c r="AF256" s="241"/>
      <c r="AG256" s="241"/>
      <c r="AH256" s="139"/>
      <c r="AI256" s="241"/>
      <c r="AJ256" s="243"/>
      <c r="AK256" s="139"/>
      <c r="AL256" s="241"/>
      <c r="AM256" s="243"/>
      <c r="AN256" s="241"/>
      <c r="AO256" s="139"/>
      <c r="AP256" s="241"/>
      <c r="AQ256" s="139"/>
      <c r="AR256" s="241"/>
      <c r="AS256" s="241"/>
      <c r="AT256" s="139"/>
      <c r="AU256" s="241"/>
      <c r="AV256" s="139"/>
      <c r="AW256" s="241"/>
      <c r="AX256" s="241"/>
    </row>
    <row r="257" spans="1:50" ht="28.5">
      <c r="A257" s="62" t="s">
        <v>321</v>
      </c>
      <c r="B257" s="244" t="s">
        <v>353</v>
      </c>
      <c r="C257" s="139"/>
      <c r="D257" s="139"/>
      <c r="E257" s="139"/>
      <c r="F257" s="139"/>
      <c r="G257" s="245"/>
      <c r="H257" s="139"/>
      <c r="I257" s="246">
        <v>12</v>
      </c>
      <c r="J257" s="138">
        <v>334</v>
      </c>
      <c r="K257" s="138">
        <v>1</v>
      </c>
      <c r="L257" s="138">
        <v>0</v>
      </c>
      <c r="M257" s="138">
        <v>0</v>
      </c>
      <c r="N257" s="138">
        <v>10</v>
      </c>
      <c r="O257" s="138">
        <v>2</v>
      </c>
      <c r="P257" s="138">
        <v>2</v>
      </c>
      <c r="Q257" s="138">
        <v>0</v>
      </c>
      <c r="R257" s="138">
        <v>0</v>
      </c>
      <c r="S257" s="138">
        <v>0</v>
      </c>
      <c r="T257" s="138">
        <v>0</v>
      </c>
      <c r="U257" s="138">
        <v>0</v>
      </c>
      <c r="V257" s="138">
        <v>0</v>
      </c>
      <c r="W257" s="138">
        <v>0</v>
      </c>
      <c r="X257" s="138">
        <v>0</v>
      </c>
      <c r="Y257" s="138">
        <v>0</v>
      </c>
      <c r="Z257" s="138">
        <v>0</v>
      </c>
      <c r="AA257" s="138">
        <v>0</v>
      </c>
      <c r="AB257" s="138">
        <v>0</v>
      </c>
      <c r="AC257" s="138">
        <v>0</v>
      </c>
      <c r="AD257" s="138">
        <v>0</v>
      </c>
      <c r="AE257" s="138">
        <v>0</v>
      </c>
      <c r="AF257" s="138">
        <v>0</v>
      </c>
      <c r="AG257" s="138">
        <v>0</v>
      </c>
      <c r="AH257" s="138">
        <v>0</v>
      </c>
      <c r="AI257" s="138">
        <v>0</v>
      </c>
      <c r="AJ257" s="138">
        <v>0</v>
      </c>
      <c r="AK257" s="138">
        <v>0</v>
      </c>
      <c r="AL257" s="138">
        <v>0</v>
      </c>
      <c r="AM257" s="138">
        <v>0</v>
      </c>
      <c r="AN257" s="138">
        <v>0</v>
      </c>
      <c r="AO257" s="138">
        <v>0</v>
      </c>
      <c r="AP257" s="138">
        <v>0</v>
      </c>
      <c r="AQ257" s="138">
        <v>0</v>
      </c>
      <c r="AR257" s="138">
        <v>0</v>
      </c>
      <c r="AS257" s="138">
        <v>0</v>
      </c>
      <c r="AT257" s="138">
        <v>0</v>
      </c>
      <c r="AU257" s="138">
        <v>0</v>
      </c>
      <c r="AV257" s="138">
        <v>0</v>
      </c>
      <c r="AW257" s="138">
        <v>0</v>
      </c>
      <c r="AX257" s="138">
        <v>0</v>
      </c>
    </row>
    <row r="258" spans="1:50" ht="12.75">
      <c r="A258" s="62" t="s">
        <v>321</v>
      </c>
      <c r="B258" s="245" t="s">
        <v>354</v>
      </c>
      <c r="C258" s="247">
        <v>3</v>
      </c>
      <c r="D258" s="248" t="s">
        <v>74</v>
      </c>
      <c r="E258" s="249" t="s">
        <v>135</v>
      </c>
      <c r="F258" s="250" t="s">
        <v>64</v>
      </c>
      <c r="G258" s="245" t="s">
        <v>323</v>
      </c>
      <c r="H258" s="139" t="s">
        <v>355</v>
      </c>
      <c r="I258" s="184">
        <v>4</v>
      </c>
      <c r="J258" s="72">
        <v>4</v>
      </c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</row>
    <row r="259" spans="1:50" ht="12.75">
      <c r="A259" s="62" t="s">
        <v>321</v>
      </c>
      <c r="B259" s="139" t="s">
        <v>356</v>
      </c>
      <c r="C259" s="139">
        <v>3</v>
      </c>
      <c r="D259" s="139" t="s">
        <v>74</v>
      </c>
      <c r="E259" s="139" t="s">
        <v>135</v>
      </c>
      <c r="F259" s="139" t="s">
        <v>64</v>
      </c>
      <c r="G259" s="139"/>
      <c r="H259" s="139" t="s">
        <v>355</v>
      </c>
      <c r="I259" s="139"/>
      <c r="J259" s="72">
        <v>4</v>
      </c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</row>
    <row r="260" spans="1:50" ht="12.75">
      <c r="A260" s="62" t="s">
        <v>321</v>
      </c>
      <c r="B260" s="139" t="s">
        <v>357</v>
      </c>
      <c r="C260" s="139">
        <v>3</v>
      </c>
      <c r="D260" s="139" t="s">
        <v>74</v>
      </c>
      <c r="E260" s="139" t="s">
        <v>135</v>
      </c>
      <c r="F260" s="139" t="s">
        <v>64</v>
      </c>
      <c r="G260" s="139"/>
      <c r="H260" s="139" t="s">
        <v>355</v>
      </c>
      <c r="I260" s="139"/>
      <c r="J260" s="72">
        <v>4</v>
      </c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</row>
    <row r="261" spans="1:50" ht="12.75">
      <c r="A261" s="62" t="s">
        <v>321</v>
      </c>
      <c r="B261" s="139" t="s">
        <v>358</v>
      </c>
      <c r="C261" s="139">
        <v>3</v>
      </c>
      <c r="D261" s="139" t="s">
        <v>74</v>
      </c>
      <c r="E261" s="139" t="s">
        <v>135</v>
      </c>
      <c r="F261" s="139" t="s">
        <v>64</v>
      </c>
      <c r="G261" s="139"/>
      <c r="H261" s="139" t="s">
        <v>355</v>
      </c>
      <c r="I261" s="139"/>
      <c r="J261" s="72">
        <v>4</v>
      </c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</row>
    <row r="262" spans="1:50" ht="12.75">
      <c r="A262" s="62" t="s">
        <v>321</v>
      </c>
      <c r="B262" s="139" t="s">
        <v>359</v>
      </c>
      <c r="C262" s="139">
        <v>3</v>
      </c>
      <c r="D262" s="139" t="s">
        <v>74</v>
      </c>
      <c r="E262" s="139" t="s">
        <v>135</v>
      </c>
      <c r="F262" s="139" t="s">
        <v>64</v>
      </c>
      <c r="G262" s="246"/>
      <c r="H262" s="139" t="s">
        <v>355</v>
      </c>
      <c r="I262" s="139"/>
      <c r="J262" s="72">
        <v>4</v>
      </c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</row>
    <row r="263" spans="1:50" ht="12.75">
      <c r="A263" s="62" t="s">
        <v>321</v>
      </c>
      <c r="B263" s="139" t="s">
        <v>360</v>
      </c>
      <c r="C263" s="139">
        <v>3</v>
      </c>
      <c r="D263" s="139" t="s">
        <v>74</v>
      </c>
      <c r="E263" s="139" t="s">
        <v>135</v>
      </c>
      <c r="F263" s="139" t="s">
        <v>64</v>
      </c>
      <c r="G263" s="246"/>
      <c r="H263" s="139" t="s">
        <v>355</v>
      </c>
      <c r="I263" s="139"/>
      <c r="J263" s="72">
        <v>4</v>
      </c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</row>
    <row r="264" spans="1:50" ht="12.75">
      <c r="A264" s="62" t="s">
        <v>321</v>
      </c>
      <c r="B264" s="139" t="s">
        <v>361</v>
      </c>
      <c r="C264" s="139">
        <v>3</v>
      </c>
      <c r="D264" s="139" t="s">
        <v>74</v>
      </c>
      <c r="E264" s="139" t="s">
        <v>135</v>
      </c>
      <c r="F264" s="139" t="s">
        <v>64</v>
      </c>
      <c r="G264" s="139"/>
      <c r="H264" s="139" t="s">
        <v>355</v>
      </c>
      <c r="I264" s="139"/>
      <c r="J264" s="72">
        <v>8</v>
      </c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</row>
    <row r="265" spans="1:50" ht="12.75">
      <c r="A265" s="62" t="s">
        <v>321</v>
      </c>
      <c r="B265" s="139" t="s">
        <v>362</v>
      </c>
      <c r="C265" s="139">
        <v>3</v>
      </c>
      <c r="D265" s="139" t="s">
        <v>74</v>
      </c>
      <c r="E265" s="139" t="s">
        <v>135</v>
      </c>
      <c r="F265" s="139" t="s">
        <v>64</v>
      </c>
      <c r="G265" s="139" t="s">
        <v>323</v>
      </c>
      <c r="H265" s="139" t="s">
        <v>355</v>
      </c>
      <c r="I265" s="139">
        <v>8</v>
      </c>
      <c r="J265" s="72">
        <v>8</v>
      </c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</row>
    <row r="266" spans="1:50" ht="12.75">
      <c r="A266" s="62" t="s">
        <v>321</v>
      </c>
      <c r="B266" s="139" t="s">
        <v>363</v>
      </c>
      <c r="C266" s="139">
        <v>3</v>
      </c>
      <c r="D266" s="139" t="s">
        <v>74</v>
      </c>
      <c r="E266" s="139" t="s">
        <v>135</v>
      </c>
      <c r="F266" s="139" t="s">
        <v>64</v>
      </c>
      <c r="G266" s="139"/>
      <c r="H266" s="139" t="s">
        <v>355</v>
      </c>
      <c r="I266" s="139"/>
      <c r="J266" s="72">
        <v>4</v>
      </c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</row>
    <row r="267" spans="1:50" ht="12.75">
      <c r="A267" s="62" t="s">
        <v>321</v>
      </c>
      <c r="B267" s="139" t="s">
        <v>364</v>
      </c>
      <c r="C267" s="139">
        <v>3</v>
      </c>
      <c r="D267" s="139" t="s">
        <v>74</v>
      </c>
      <c r="E267" s="139" t="s">
        <v>135</v>
      </c>
      <c r="F267" s="139" t="s">
        <v>64</v>
      </c>
      <c r="G267" s="139"/>
      <c r="H267" s="139" t="s">
        <v>355</v>
      </c>
      <c r="I267" s="139"/>
      <c r="J267" s="72">
        <v>4</v>
      </c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</row>
    <row r="268" spans="1:50" ht="12.75">
      <c r="A268" s="62" t="s">
        <v>321</v>
      </c>
      <c r="B268" s="139"/>
      <c r="C268" s="139"/>
      <c r="D268" s="139"/>
      <c r="E268" s="139"/>
      <c r="F268" s="139"/>
      <c r="G268" s="139"/>
      <c r="H268" s="139"/>
      <c r="I268" s="139"/>
      <c r="J268" s="72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</row>
    <row r="269" spans="1:50" ht="12.75">
      <c r="A269" s="62" t="s">
        <v>321</v>
      </c>
      <c r="B269" s="139" t="s">
        <v>365</v>
      </c>
      <c r="C269" s="139">
        <v>2</v>
      </c>
      <c r="D269" s="139" t="s">
        <v>74</v>
      </c>
      <c r="E269" s="139" t="s">
        <v>366</v>
      </c>
      <c r="F269" s="139" t="s">
        <v>64</v>
      </c>
      <c r="G269" s="139"/>
      <c r="H269" s="139" t="s">
        <v>367</v>
      </c>
      <c r="I269" s="139"/>
      <c r="J269" s="72">
        <v>5</v>
      </c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</row>
    <row r="270" spans="1:50" ht="12.75">
      <c r="A270" s="62" t="s">
        <v>321</v>
      </c>
      <c r="B270" s="139" t="s">
        <v>368</v>
      </c>
      <c r="C270" s="139">
        <v>2</v>
      </c>
      <c r="D270" s="139" t="s">
        <v>74</v>
      </c>
      <c r="E270" s="139" t="s">
        <v>366</v>
      </c>
      <c r="F270" s="139" t="s">
        <v>64</v>
      </c>
      <c r="G270" s="139"/>
      <c r="H270" s="139" t="s">
        <v>367</v>
      </c>
      <c r="I270" s="139"/>
      <c r="J270" s="72">
        <v>5</v>
      </c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</row>
    <row r="271" spans="1:50" ht="12.75">
      <c r="A271" s="62" t="s">
        <v>321</v>
      </c>
      <c r="B271" s="139" t="s">
        <v>369</v>
      </c>
      <c r="C271" s="139">
        <v>2</v>
      </c>
      <c r="D271" s="139" t="s">
        <v>74</v>
      </c>
      <c r="E271" s="139" t="s">
        <v>366</v>
      </c>
      <c r="F271" s="139" t="s">
        <v>64</v>
      </c>
      <c r="G271" s="139"/>
      <c r="H271" s="139" t="s">
        <v>370</v>
      </c>
      <c r="I271" s="139"/>
      <c r="J271" s="72">
        <v>4</v>
      </c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</row>
    <row r="272" spans="1:50" ht="12.75">
      <c r="A272" s="62" t="s">
        <v>321</v>
      </c>
      <c r="B272" s="139" t="s">
        <v>371</v>
      </c>
      <c r="C272" s="139">
        <v>2</v>
      </c>
      <c r="D272" s="139" t="s">
        <v>74</v>
      </c>
      <c r="E272" s="139" t="s">
        <v>366</v>
      </c>
      <c r="F272" s="139" t="s">
        <v>64</v>
      </c>
      <c r="G272" s="139"/>
      <c r="H272" s="139" t="s">
        <v>370</v>
      </c>
      <c r="I272" s="139"/>
      <c r="J272" s="72">
        <v>6</v>
      </c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</row>
    <row r="273" spans="1:50" ht="12.75">
      <c r="A273" s="62" t="s">
        <v>321</v>
      </c>
      <c r="B273" s="139" t="s">
        <v>372</v>
      </c>
      <c r="C273" s="139">
        <v>2</v>
      </c>
      <c r="D273" s="139" t="s">
        <v>74</v>
      </c>
      <c r="E273" s="139" t="s">
        <v>366</v>
      </c>
      <c r="F273" s="139" t="s">
        <v>64</v>
      </c>
      <c r="G273" s="139"/>
      <c r="H273" s="139" t="s">
        <v>367</v>
      </c>
      <c r="I273" s="139"/>
      <c r="J273" s="72">
        <v>6</v>
      </c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</row>
    <row r="274" spans="1:50" ht="12.75">
      <c r="A274" s="62" t="s">
        <v>321</v>
      </c>
      <c r="B274" s="139"/>
      <c r="C274" s="139"/>
      <c r="D274" s="139"/>
      <c r="E274" s="139"/>
      <c r="F274" s="139"/>
      <c r="G274" s="139"/>
      <c r="H274" s="139"/>
      <c r="I274" s="139"/>
      <c r="J274" s="72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</row>
    <row r="275" spans="1:50" ht="12.75">
      <c r="A275" s="62" t="s">
        <v>321</v>
      </c>
      <c r="B275" s="139" t="s">
        <v>373</v>
      </c>
      <c r="C275" s="139">
        <v>2</v>
      </c>
      <c r="D275" s="139" t="s">
        <v>74</v>
      </c>
      <c r="E275" s="139" t="s">
        <v>135</v>
      </c>
      <c r="F275" s="139" t="s">
        <v>64</v>
      </c>
      <c r="G275" s="139"/>
      <c r="H275" s="139" t="s">
        <v>374</v>
      </c>
      <c r="I275" s="139"/>
      <c r="J275" s="72">
        <v>4</v>
      </c>
      <c r="K275" s="139">
        <v>1</v>
      </c>
      <c r="L275" s="139"/>
      <c r="M275" s="139"/>
      <c r="N275" s="139">
        <v>10</v>
      </c>
      <c r="O275" s="139">
        <v>2</v>
      </c>
      <c r="P275" s="139">
        <v>2</v>
      </c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</row>
    <row r="276" spans="1:50" ht="12.75">
      <c r="A276" s="62" t="s">
        <v>321</v>
      </c>
      <c r="B276" s="139" t="s">
        <v>375</v>
      </c>
      <c r="C276" s="139">
        <v>3</v>
      </c>
      <c r="D276" s="139" t="s">
        <v>109</v>
      </c>
      <c r="E276" s="139" t="s">
        <v>135</v>
      </c>
      <c r="F276" s="139" t="s">
        <v>64</v>
      </c>
      <c r="G276" s="139"/>
      <c r="H276" s="139" t="s">
        <v>374</v>
      </c>
      <c r="I276" s="139"/>
      <c r="J276" s="72">
        <v>4</v>
      </c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</row>
    <row r="277" spans="1:50" ht="12.75">
      <c r="A277" s="62" t="s">
        <v>321</v>
      </c>
      <c r="B277" s="139" t="s">
        <v>376</v>
      </c>
      <c r="C277" s="139">
        <v>3</v>
      </c>
      <c r="D277" s="139" t="s">
        <v>109</v>
      </c>
      <c r="E277" s="139" t="s">
        <v>135</v>
      </c>
      <c r="F277" s="139" t="s">
        <v>64</v>
      </c>
      <c r="G277" s="139"/>
      <c r="H277" s="139" t="s">
        <v>374</v>
      </c>
      <c r="I277" s="139"/>
      <c r="J277" s="72">
        <v>4</v>
      </c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</row>
    <row r="278" spans="1:50" ht="12.75">
      <c r="A278" s="62" t="s">
        <v>321</v>
      </c>
      <c r="B278" s="139" t="s">
        <v>377</v>
      </c>
      <c r="C278" s="139">
        <v>3</v>
      </c>
      <c r="D278" s="139" t="s">
        <v>109</v>
      </c>
      <c r="E278" s="139" t="s">
        <v>135</v>
      </c>
      <c r="F278" s="139" t="s">
        <v>64</v>
      </c>
      <c r="G278" s="139"/>
      <c r="H278" s="139" t="s">
        <v>374</v>
      </c>
      <c r="I278" s="139"/>
      <c r="J278" s="72">
        <v>4</v>
      </c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</row>
    <row r="279" spans="1:50" ht="12.75">
      <c r="A279" s="62" t="s">
        <v>321</v>
      </c>
      <c r="B279" s="139" t="s">
        <v>378</v>
      </c>
      <c r="C279" s="139">
        <v>3</v>
      </c>
      <c r="D279" s="139" t="s">
        <v>109</v>
      </c>
      <c r="E279" s="139" t="s">
        <v>135</v>
      </c>
      <c r="F279" s="139" t="s">
        <v>64</v>
      </c>
      <c r="G279" s="139"/>
      <c r="H279" s="139" t="s">
        <v>374</v>
      </c>
      <c r="I279" s="139"/>
      <c r="J279" s="72">
        <v>4</v>
      </c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</row>
    <row r="280" spans="1:50" ht="12.75">
      <c r="A280" s="62" t="s">
        <v>321</v>
      </c>
      <c r="B280" s="139" t="s">
        <v>379</v>
      </c>
      <c r="C280" s="139">
        <v>3</v>
      </c>
      <c r="D280" s="139" t="s">
        <v>109</v>
      </c>
      <c r="E280" s="139" t="s">
        <v>135</v>
      </c>
      <c r="F280" s="139" t="s">
        <v>64</v>
      </c>
      <c r="G280" s="139"/>
      <c r="H280" s="139" t="s">
        <v>374</v>
      </c>
      <c r="I280" s="139"/>
      <c r="J280" s="72">
        <v>4</v>
      </c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</row>
    <row r="281" spans="1:50" ht="12.75">
      <c r="A281" s="62" t="s">
        <v>321</v>
      </c>
      <c r="B281" s="139" t="s">
        <v>380</v>
      </c>
      <c r="C281" s="139">
        <v>3</v>
      </c>
      <c r="D281" s="139" t="s">
        <v>109</v>
      </c>
      <c r="E281" s="139" t="s">
        <v>135</v>
      </c>
      <c r="F281" s="139" t="s">
        <v>64</v>
      </c>
      <c r="G281" s="139"/>
      <c r="H281" s="139" t="s">
        <v>374</v>
      </c>
      <c r="I281" s="139"/>
      <c r="J281" s="72">
        <v>4</v>
      </c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</row>
    <row r="282" spans="1:50" ht="12.75">
      <c r="A282" s="62" t="s">
        <v>321</v>
      </c>
      <c r="B282" s="139" t="s">
        <v>381</v>
      </c>
      <c r="C282" s="139">
        <v>3</v>
      </c>
      <c r="D282" s="139" t="s">
        <v>109</v>
      </c>
      <c r="E282" s="139" t="s">
        <v>135</v>
      </c>
      <c r="F282" s="139" t="s">
        <v>64</v>
      </c>
      <c r="G282" s="139"/>
      <c r="H282" s="139" t="s">
        <v>374</v>
      </c>
      <c r="I282" s="139"/>
      <c r="J282" s="72">
        <v>4</v>
      </c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</row>
    <row r="283" spans="1:50" ht="12.75">
      <c r="A283" s="62" t="s">
        <v>321</v>
      </c>
      <c r="B283" s="139" t="s">
        <v>382</v>
      </c>
      <c r="C283" s="139">
        <v>3</v>
      </c>
      <c r="D283" s="139" t="s">
        <v>109</v>
      </c>
      <c r="E283" s="139" t="s">
        <v>135</v>
      </c>
      <c r="F283" s="139" t="s">
        <v>64</v>
      </c>
      <c r="G283" s="139"/>
      <c r="H283" s="139" t="s">
        <v>374</v>
      </c>
      <c r="I283" s="139"/>
      <c r="J283" s="72">
        <v>4</v>
      </c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</row>
    <row r="284" spans="1:50" ht="12.75">
      <c r="A284" s="62" t="s">
        <v>321</v>
      </c>
      <c r="B284" s="139" t="s">
        <v>383</v>
      </c>
      <c r="C284" s="139">
        <v>3</v>
      </c>
      <c r="D284" s="139" t="s">
        <v>109</v>
      </c>
      <c r="E284" s="139" t="s">
        <v>135</v>
      </c>
      <c r="F284" s="139" t="s">
        <v>64</v>
      </c>
      <c r="G284" s="139"/>
      <c r="H284" s="139" t="s">
        <v>374</v>
      </c>
      <c r="I284" s="139"/>
      <c r="J284" s="72">
        <v>4</v>
      </c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</row>
    <row r="285" spans="1:50" ht="12.75">
      <c r="A285" s="62" t="s">
        <v>321</v>
      </c>
      <c r="B285" s="139"/>
      <c r="C285" s="139"/>
      <c r="D285" s="139"/>
      <c r="E285" s="139"/>
      <c r="F285" s="139"/>
      <c r="G285" s="139"/>
      <c r="H285" s="139"/>
      <c r="I285" s="139"/>
      <c r="J285" s="251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</row>
    <row r="286" spans="1:50" ht="12.75">
      <c r="A286" s="62" t="s">
        <v>321</v>
      </c>
      <c r="B286" s="246" t="s">
        <v>384</v>
      </c>
      <c r="C286" s="139"/>
      <c r="D286" s="139"/>
      <c r="E286" s="139"/>
      <c r="F286" s="139"/>
      <c r="G286" s="139"/>
      <c r="H286" s="139" t="s">
        <v>385</v>
      </c>
      <c r="I286" s="139"/>
      <c r="J286" s="251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</row>
    <row r="287" spans="1:51" ht="12.75">
      <c r="A287" s="62" t="s">
        <v>321</v>
      </c>
      <c r="B287" s="252" t="s">
        <v>386</v>
      </c>
      <c r="C287" s="139">
        <v>3</v>
      </c>
      <c r="D287" s="139" t="s">
        <v>109</v>
      </c>
      <c r="E287" s="139" t="s">
        <v>135</v>
      </c>
      <c r="F287" s="139" t="s">
        <v>387</v>
      </c>
      <c r="G287" s="139"/>
      <c r="H287" s="139" t="s">
        <v>388</v>
      </c>
      <c r="I287" s="139"/>
      <c r="J287" s="72">
        <v>100</v>
      </c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211"/>
    </row>
    <row r="288" spans="1:50" ht="12.75">
      <c r="A288" s="62" t="s">
        <v>321</v>
      </c>
      <c r="B288" s="252" t="s">
        <v>389</v>
      </c>
      <c r="C288" s="139"/>
      <c r="D288" s="139"/>
      <c r="E288" s="139"/>
      <c r="F288" s="139"/>
      <c r="G288" s="139"/>
      <c r="H288" s="139"/>
      <c r="I288" s="139"/>
      <c r="J288" s="251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</row>
    <row r="289" spans="1:50" ht="12.75">
      <c r="A289" s="62" t="s">
        <v>321</v>
      </c>
      <c r="B289" s="139" t="s">
        <v>258</v>
      </c>
      <c r="C289" s="139"/>
      <c r="D289" s="139"/>
      <c r="E289" s="139"/>
      <c r="F289" s="139"/>
      <c r="G289" s="139"/>
      <c r="H289" s="139" t="s">
        <v>390</v>
      </c>
      <c r="I289" s="139"/>
      <c r="J289" s="251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</row>
    <row r="290" spans="1:50" ht="12.75">
      <c r="A290" s="62" t="s">
        <v>321</v>
      </c>
      <c r="B290" s="139" t="s">
        <v>391</v>
      </c>
      <c r="C290" s="139"/>
      <c r="D290" s="139"/>
      <c r="E290" s="139"/>
      <c r="F290" s="139"/>
      <c r="G290" s="139"/>
      <c r="H290" s="139" t="s">
        <v>392</v>
      </c>
      <c r="I290" s="139"/>
      <c r="J290" s="72">
        <v>120</v>
      </c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</row>
    <row r="291" spans="1:50" ht="12.75">
      <c r="A291" s="62" t="s">
        <v>321</v>
      </c>
      <c r="B291" s="139" t="s">
        <v>393</v>
      </c>
      <c r="C291" s="139"/>
      <c r="D291" s="139"/>
      <c r="E291" s="139"/>
      <c r="F291" s="139"/>
      <c r="G291" s="139"/>
      <c r="H291" s="139" t="s">
        <v>394</v>
      </c>
      <c r="I291" s="139"/>
      <c r="J291" s="251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</row>
    <row r="292" spans="1:50" ht="12.75">
      <c r="A292" s="62" t="s">
        <v>395</v>
      </c>
      <c r="B292" s="50" t="s">
        <v>59</v>
      </c>
      <c r="C292" s="144"/>
      <c r="D292" s="144"/>
      <c r="E292" s="144"/>
      <c r="F292" s="144"/>
      <c r="G292" s="220"/>
      <c r="H292" s="220"/>
      <c r="I292" s="253">
        <v>178</v>
      </c>
      <c r="J292" s="253">
        <v>578</v>
      </c>
      <c r="K292" s="253">
        <v>8</v>
      </c>
      <c r="L292" s="253">
        <v>45</v>
      </c>
      <c r="M292" s="253">
        <v>95</v>
      </c>
      <c r="N292" s="253">
        <v>0</v>
      </c>
      <c r="O292" s="253">
        <v>0</v>
      </c>
      <c r="P292" s="253">
        <v>0</v>
      </c>
      <c r="Q292" s="253">
        <v>0</v>
      </c>
      <c r="R292" s="253">
        <v>0</v>
      </c>
      <c r="S292" s="253">
        <v>0</v>
      </c>
      <c r="T292" s="253">
        <v>0</v>
      </c>
      <c r="U292" s="253">
        <v>0</v>
      </c>
      <c r="V292" s="253">
        <v>3</v>
      </c>
      <c r="W292" s="253">
        <v>4</v>
      </c>
      <c r="X292" s="253">
        <v>12</v>
      </c>
      <c r="Y292" s="253">
        <v>0</v>
      </c>
      <c r="Z292" s="253">
        <v>4</v>
      </c>
      <c r="AA292" s="253">
        <v>12</v>
      </c>
      <c r="AB292" s="253">
        <v>0</v>
      </c>
      <c r="AC292" s="253">
        <v>0</v>
      </c>
      <c r="AD292" s="253">
        <v>0</v>
      </c>
      <c r="AE292" s="253">
        <v>4</v>
      </c>
      <c r="AF292" s="253">
        <v>0</v>
      </c>
      <c r="AG292" s="253">
        <v>0</v>
      </c>
      <c r="AH292" s="253">
        <v>2</v>
      </c>
      <c r="AI292" s="253">
        <v>8</v>
      </c>
      <c r="AJ292" s="253">
        <v>0</v>
      </c>
      <c r="AK292" s="253">
        <v>0</v>
      </c>
      <c r="AL292" s="253">
        <v>5</v>
      </c>
      <c r="AM292" s="253">
        <v>0</v>
      </c>
      <c r="AN292" s="253">
        <v>0</v>
      </c>
      <c r="AO292" s="253">
        <v>0</v>
      </c>
      <c r="AP292" s="253">
        <v>0</v>
      </c>
      <c r="AQ292" s="253">
        <v>0</v>
      </c>
      <c r="AR292" s="253">
        <v>16</v>
      </c>
      <c r="AS292" s="253">
        <v>20</v>
      </c>
      <c r="AT292" s="253">
        <v>0</v>
      </c>
      <c r="AU292" s="253">
        <v>0</v>
      </c>
      <c r="AV292" s="253">
        <v>30</v>
      </c>
      <c r="AW292" s="253">
        <v>3</v>
      </c>
      <c r="AX292" s="253">
        <v>0</v>
      </c>
    </row>
    <row r="293" spans="1:50" ht="12.75">
      <c r="A293" s="62" t="s">
        <v>395</v>
      </c>
      <c r="B293" s="161" t="s">
        <v>60</v>
      </c>
      <c r="C293" s="144"/>
      <c r="D293" s="144"/>
      <c r="E293" s="144"/>
      <c r="F293" s="144"/>
      <c r="G293" s="220"/>
      <c r="H293" s="220"/>
      <c r="I293" s="254">
        <v>178</v>
      </c>
      <c r="J293" s="254">
        <v>286</v>
      </c>
      <c r="K293" s="254">
        <v>8</v>
      </c>
      <c r="L293" s="254">
        <v>45</v>
      </c>
      <c r="M293" s="254">
        <v>95</v>
      </c>
      <c r="N293" s="254">
        <v>0</v>
      </c>
      <c r="O293" s="254">
        <v>0</v>
      </c>
      <c r="P293" s="254">
        <v>0</v>
      </c>
      <c r="Q293" s="254">
        <v>0</v>
      </c>
      <c r="R293" s="254">
        <v>0</v>
      </c>
      <c r="S293" s="254">
        <v>0</v>
      </c>
      <c r="T293" s="254">
        <v>0</v>
      </c>
      <c r="U293" s="254">
        <v>0</v>
      </c>
      <c r="V293" s="254">
        <v>3</v>
      </c>
      <c r="W293" s="254">
        <v>4</v>
      </c>
      <c r="X293" s="254">
        <v>12</v>
      </c>
      <c r="Y293" s="254">
        <v>0</v>
      </c>
      <c r="Z293" s="254">
        <v>4</v>
      </c>
      <c r="AA293" s="254">
        <v>12</v>
      </c>
      <c r="AB293" s="254">
        <v>0</v>
      </c>
      <c r="AC293" s="254">
        <v>0</v>
      </c>
      <c r="AD293" s="254">
        <v>0</v>
      </c>
      <c r="AE293" s="254">
        <v>4</v>
      </c>
      <c r="AF293" s="254">
        <v>0</v>
      </c>
      <c r="AG293" s="254">
        <v>0</v>
      </c>
      <c r="AH293" s="254">
        <v>2</v>
      </c>
      <c r="AI293" s="254">
        <v>8</v>
      </c>
      <c r="AJ293" s="254">
        <v>0</v>
      </c>
      <c r="AK293" s="254">
        <v>0</v>
      </c>
      <c r="AL293" s="254">
        <v>5</v>
      </c>
      <c r="AM293" s="254">
        <v>0</v>
      </c>
      <c r="AN293" s="254">
        <v>0</v>
      </c>
      <c r="AO293" s="254">
        <v>0</v>
      </c>
      <c r="AP293" s="254">
        <v>0</v>
      </c>
      <c r="AQ293" s="254">
        <v>0</v>
      </c>
      <c r="AR293" s="254">
        <v>16</v>
      </c>
      <c r="AS293" s="254">
        <v>20</v>
      </c>
      <c r="AT293" s="254">
        <v>0</v>
      </c>
      <c r="AU293" s="254">
        <v>0</v>
      </c>
      <c r="AV293" s="254">
        <v>30</v>
      </c>
      <c r="AW293" s="254">
        <v>3</v>
      </c>
      <c r="AX293" s="255"/>
    </row>
    <row r="294" spans="1:50" ht="21" customHeight="1">
      <c r="A294" s="62" t="s">
        <v>395</v>
      </c>
      <c r="B294" s="180" t="s">
        <v>396</v>
      </c>
      <c r="C294" s="71">
        <v>2</v>
      </c>
      <c r="D294" s="71" t="s">
        <v>74</v>
      </c>
      <c r="E294" s="67" t="s">
        <v>135</v>
      </c>
      <c r="F294" s="71" t="s">
        <v>64</v>
      </c>
      <c r="G294" s="181" t="s">
        <v>323</v>
      </c>
      <c r="H294" s="195" t="s">
        <v>397</v>
      </c>
      <c r="I294" s="182">
        <v>8</v>
      </c>
      <c r="J294" s="182">
        <v>8</v>
      </c>
      <c r="K294" s="59">
        <v>1</v>
      </c>
      <c r="L294" s="59">
        <v>3</v>
      </c>
      <c r="M294" s="59">
        <v>5</v>
      </c>
      <c r="N294" s="129"/>
      <c r="O294" s="129"/>
      <c r="P294" s="129"/>
      <c r="Q294" s="129"/>
      <c r="R294" s="129"/>
      <c r="S294" s="129"/>
      <c r="T294" s="178"/>
      <c r="U294" s="129"/>
      <c r="V294" s="129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2"/>
      <c r="AT294" s="182"/>
      <c r="AU294" s="182"/>
      <c r="AV294" s="129"/>
      <c r="AW294" s="188"/>
      <c r="AX294" s="60">
        <v>1</v>
      </c>
    </row>
    <row r="295" spans="1:50" ht="18" customHeight="1">
      <c r="A295" s="62" t="s">
        <v>395</v>
      </c>
      <c r="B295" s="180" t="s">
        <v>398</v>
      </c>
      <c r="C295" s="71">
        <v>3</v>
      </c>
      <c r="D295" s="71" t="s">
        <v>109</v>
      </c>
      <c r="E295" s="67" t="s">
        <v>63</v>
      </c>
      <c r="F295" s="71" t="s">
        <v>64</v>
      </c>
      <c r="G295" s="181" t="s">
        <v>323</v>
      </c>
      <c r="H295" s="195" t="s">
        <v>397</v>
      </c>
      <c r="I295" s="182">
        <v>8</v>
      </c>
      <c r="J295" s="182">
        <v>8</v>
      </c>
      <c r="K295" s="182"/>
      <c r="L295" s="59">
        <v>3</v>
      </c>
      <c r="M295" s="59">
        <v>5</v>
      </c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>
        <v>1</v>
      </c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29"/>
      <c r="AW295" s="188"/>
      <c r="AX295" s="60">
        <v>1</v>
      </c>
    </row>
    <row r="296" spans="1:50" ht="27" customHeight="1">
      <c r="A296" s="62" t="s">
        <v>395</v>
      </c>
      <c r="B296" s="180" t="s">
        <v>399</v>
      </c>
      <c r="C296" s="71">
        <v>3</v>
      </c>
      <c r="D296" s="71" t="s">
        <v>109</v>
      </c>
      <c r="E296" s="67" t="s">
        <v>63</v>
      </c>
      <c r="F296" s="71" t="s">
        <v>64</v>
      </c>
      <c r="G296" s="181" t="s">
        <v>323</v>
      </c>
      <c r="H296" s="195" t="s">
        <v>397</v>
      </c>
      <c r="I296" s="182">
        <v>8</v>
      </c>
      <c r="J296" s="182">
        <v>8</v>
      </c>
      <c r="K296" s="129"/>
      <c r="L296" s="59">
        <v>3</v>
      </c>
      <c r="M296" s="59">
        <v>5</v>
      </c>
      <c r="N296" s="129"/>
      <c r="O296" s="129"/>
      <c r="P296" s="129"/>
      <c r="Q296" s="129"/>
      <c r="R296" s="197"/>
      <c r="S296" s="129"/>
      <c r="T296" s="129"/>
      <c r="U296" s="129"/>
      <c r="V296" s="129"/>
      <c r="W296" s="129"/>
      <c r="X296" s="129"/>
      <c r="Y296" s="129"/>
      <c r="Z296" s="129"/>
      <c r="AA296" s="182"/>
      <c r="AB296" s="182"/>
      <c r="AC296" s="182"/>
      <c r="AD296" s="182"/>
      <c r="AE296" s="182"/>
      <c r="AF296" s="182"/>
      <c r="AG296" s="182"/>
      <c r="AH296" s="182"/>
      <c r="AI296" s="182">
        <v>1</v>
      </c>
      <c r="AJ296" s="182"/>
      <c r="AK296" s="182"/>
      <c r="AL296" s="182">
        <v>1</v>
      </c>
      <c r="AM296" s="182"/>
      <c r="AN296" s="182"/>
      <c r="AO296" s="182"/>
      <c r="AP296" s="182"/>
      <c r="AQ296" s="182"/>
      <c r="AR296" s="182"/>
      <c r="AS296" s="182"/>
      <c r="AT296" s="182"/>
      <c r="AU296" s="182"/>
      <c r="AV296" s="129"/>
      <c r="AW296" s="188"/>
      <c r="AX296" s="60">
        <v>1</v>
      </c>
    </row>
    <row r="297" spans="1:50" ht="24.75" customHeight="1">
      <c r="A297" s="62" t="s">
        <v>395</v>
      </c>
      <c r="B297" s="180" t="s">
        <v>400</v>
      </c>
      <c r="C297" s="71">
        <v>3</v>
      </c>
      <c r="D297" s="71" t="s">
        <v>109</v>
      </c>
      <c r="E297" s="67" t="s">
        <v>63</v>
      </c>
      <c r="F297" s="71" t="s">
        <v>64</v>
      </c>
      <c r="G297" s="185" t="s">
        <v>323</v>
      </c>
      <c r="H297" s="194" t="s">
        <v>397</v>
      </c>
      <c r="I297" s="182">
        <v>8</v>
      </c>
      <c r="J297" s="182">
        <v>8</v>
      </c>
      <c r="K297" s="182"/>
      <c r="L297" s="59">
        <v>3</v>
      </c>
      <c r="M297" s="59">
        <v>5</v>
      </c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69"/>
      <c r="AA297" s="182"/>
      <c r="AB297" s="182"/>
      <c r="AC297" s="182"/>
      <c r="AD297" s="182"/>
      <c r="AE297" s="182"/>
      <c r="AF297" s="182"/>
      <c r="AG297" s="182"/>
      <c r="AH297" s="182">
        <v>2</v>
      </c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2"/>
      <c r="AT297" s="256"/>
      <c r="AU297" s="169"/>
      <c r="AV297" s="129"/>
      <c r="AW297" s="188"/>
      <c r="AX297" s="60">
        <v>1</v>
      </c>
    </row>
    <row r="298" spans="1:50" ht="27" customHeight="1">
      <c r="A298" s="62" t="s">
        <v>395</v>
      </c>
      <c r="B298" s="180" t="s">
        <v>401</v>
      </c>
      <c r="C298" s="71">
        <v>3</v>
      </c>
      <c r="D298" s="71" t="s">
        <v>109</v>
      </c>
      <c r="E298" s="67" t="s">
        <v>63</v>
      </c>
      <c r="F298" s="71" t="s">
        <v>64</v>
      </c>
      <c r="G298" s="185" t="s">
        <v>323</v>
      </c>
      <c r="H298" s="194" t="s">
        <v>397</v>
      </c>
      <c r="I298" s="182">
        <v>8</v>
      </c>
      <c r="J298" s="182">
        <v>8</v>
      </c>
      <c r="K298" s="182"/>
      <c r="L298" s="59">
        <v>3</v>
      </c>
      <c r="M298" s="59">
        <v>5</v>
      </c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>
        <v>1</v>
      </c>
      <c r="AJ298" s="182"/>
      <c r="AK298" s="182"/>
      <c r="AL298" s="182">
        <v>1</v>
      </c>
      <c r="AM298" s="182"/>
      <c r="AN298" s="182"/>
      <c r="AO298" s="182"/>
      <c r="AP298" s="182"/>
      <c r="AQ298" s="182"/>
      <c r="AR298" s="182"/>
      <c r="AS298" s="182"/>
      <c r="AT298" s="182"/>
      <c r="AU298" s="182"/>
      <c r="AV298" s="182"/>
      <c r="AW298" s="185"/>
      <c r="AX298" s="60">
        <v>1</v>
      </c>
    </row>
    <row r="299" spans="1:50" ht="25.5">
      <c r="A299" s="62" t="s">
        <v>395</v>
      </c>
      <c r="B299" s="180" t="s">
        <v>402</v>
      </c>
      <c r="C299" s="71">
        <v>3</v>
      </c>
      <c r="D299" s="71" t="s">
        <v>109</v>
      </c>
      <c r="E299" s="67" t="s">
        <v>63</v>
      </c>
      <c r="F299" s="71" t="s">
        <v>64</v>
      </c>
      <c r="G299" s="185" t="s">
        <v>323</v>
      </c>
      <c r="H299" s="194" t="s">
        <v>397</v>
      </c>
      <c r="I299" s="182">
        <v>8</v>
      </c>
      <c r="J299" s="182">
        <v>8</v>
      </c>
      <c r="K299" s="182"/>
      <c r="L299" s="59">
        <v>3</v>
      </c>
      <c r="M299" s="59">
        <v>5</v>
      </c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>
        <v>1</v>
      </c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182"/>
      <c r="AT299" s="182"/>
      <c r="AU299" s="182"/>
      <c r="AV299" s="182"/>
      <c r="AW299" s="188"/>
      <c r="AX299" s="60">
        <v>1</v>
      </c>
    </row>
    <row r="300" spans="1:50" ht="19.5" customHeight="1">
      <c r="A300" s="62" t="s">
        <v>395</v>
      </c>
      <c r="B300" s="180" t="s">
        <v>403</v>
      </c>
      <c r="C300" s="71">
        <v>3</v>
      </c>
      <c r="D300" s="71" t="s">
        <v>109</v>
      </c>
      <c r="E300" s="67" t="s">
        <v>63</v>
      </c>
      <c r="F300" s="71" t="s">
        <v>64</v>
      </c>
      <c r="G300" s="185" t="s">
        <v>323</v>
      </c>
      <c r="H300" s="194" t="s">
        <v>397</v>
      </c>
      <c r="I300" s="182">
        <v>8</v>
      </c>
      <c r="J300" s="182">
        <v>8</v>
      </c>
      <c r="K300" s="182"/>
      <c r="L300" s="59">
        <v>3</v>
      </c>
      <c r="M300" s="59">
        <v>5</v>
      </c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>
        <v>1</v>
      </c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2"/>
      <c r="AT300" s="182"/>
      <c r="AU300" s="129"/>
      <c r="AV300" s="129"/>
      <c r="AW300" s="188"/>
      <c r="AX300" s="60">
        <v>1</v>
      </c>
    </row>
    <row r="301" spans="1:50" ht="18" customHeight="1">
      <c r="A301" s="62" t="s">
        <v>395</v>
      </c>
      <c r="B301" s="180" t="s">
        <v>404</v>
      </c>
      <c r="C301" s="71">
        <v>3</v>
      </c>
      <c r="D301" s="71" t="s">
        <v>109</v>
      </c>
      <c r="E301" s="67" t="s">
        <v>63</v>
      </c>
      <c r="F301" s="71" t="s">
        <v>64</v>
      </c>
      <c r="G301" s="185" t="s">
        <v>323</v>
      </c>
      <c r="H301" s="194" t="s">
        <v>397</v>
      </c>
      <c r="I301" s="182">
        <v>8</v>
      </c>
      <c r="J301" s="182">
        <v>8</v>
      </c>
      <c r="K301" s="182"/>
      <c r="L301" s="59">
        <v>3</v>
      </c>
      <c r="M301" s="59">
        <v>5</v>
      </c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>
        <v>1</v>
      </c>
      <c r="AJ301" s="182"/>
      <c r="AK301" s="182"/>
      <c r="AL301" s="182">
        <v>1</v>
      </c>
      <c r="AM301" s="182"/>
      <c r="AN301" s="182"/>
      <c r="AO301" s="182"/>
      <c r="AP301" s="182"/>
      <c r="AQ301" s="182"/>
      <c r="AR301" s="182"/>
      <c r="AS301" s="182"/>
      <c r="AT301" s="182"/>
      <c r="AU301" s="182"/>
      <c r="AV301" s="129"/>
      <c r="AW301" s="188"/>
      <c r="AX301" s="60">
        <v>1</v>
      </c>
    </row>
    <row r="302" spans="1:50" ht="18" customHeight="1">
      <c r="A302" s="62" t="s">
        <v>395</v>
      </c>
      <c r="B302" s="180" t="s">
        <v>405</v>
      </c>
      <c r="C302" s="71">
        <v>3</v>
      </c>
      <c r="D302" s="71" t="s">
        <v>109</v>
      </c>
      <c r="E302" s="67" t="s">
        <v>63</v>
      </c>
      <c r="F302" s="71" t="s">
        <v>64</v>
      </c>
      <c r="G302" s="185" t="s">
        <v>323</v>
      </c>
      <c r="H302" s="194" t="s">
        <v>397</v>
      </c>
      <c r="I302" s="182">
        <v>8</v>
      </c>
      <c r="J302" s="182">
        <v>8</v>
      </c>
      <c r="K302" s="182"/>
      <c r="L302" s="59">
        <v>3</v>
      </c>
      <c r="M302" s="59">
        <v>5</v>
      </c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>
        <v>1</v>
      </c>
      <c r="AM302" s="182"/>
      <c r="AN302" s="182"/>
      <c r="AO302" s="182"/>
      <c r="AP302" s="182"/>
      <c r="AQ302" s="182"/>
      <c r="AR302" s="182"/>
      <c r="AS302" s="182"/>
      <c r="AT302" s="182"/>
      <c r="AU302" s="182"/>
      <c r="AV302" s="129"/>
      <c r="AW302" s="188"/>
      <c r="AX302" s="60">
        <v>1</v>
      </c>
    </row>
    <row r="303" spans="1:50" ht="18" customHeight="1">
      <c r="A303" s="62" t="s">
        <v>395</v>
      </c>
      <c r="B303" s="180" t="s">
        <v>406</v>
      </c>
      <c r="C303" s="71">
        <v>3</v>
      </c>
      <c r="D303" s="71" t="s">
        <v>109</v>
      </c>
      <c r="E303" s="67" t="s">
        <v>63</v>
      </c>
      <c r="F303" s="71" t="s">
        <v>64</v>
      </c>
      <c r="G303" s="185" t="s">
        <v>323</v>
      </c>
      <c r="H303" s="194" t="s">
        <v>397</v>
      </c>
      <c r="I303" s="182">
        <v>8</v>
      </c>
      <c r="J303" s="182">
        <v>8</v>
      </c>
      <c r="K303" s="182"/>
      <c r="L303" s="59">
        <v>3</v>
      </c>
      <c r="M303" s="59">
        <v>5</v>
      </c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>
        <v>1</v>
      </c>
      <c r="AJ303" s="182"/>
      <c r="AK303" s="182"/>
      <c r="AL303" s="182">
        <v>1</v>
      </c>
      <c r="AM303" s="182"/>
      <c r="AN303" s="182"/>
      <c r="AO303" s="182"/>
      <c r="AP303" s="182"/>
      <c r="AQ303" s="182"/>
      <c r="AR303" s="182"/>
      <c r="AS303" s="182"/>
      <c r="AT303" s="182"/>
      <c r="AU303" s="129"/>
      <c r="AV303" s="129"/>
      <c r="AW303" s="188"/>
      <c r="AX303" s="60">
        <v>1</v>
      </c>
    </row>
    <row r="304" spans="1:50" ht="25.5">
      <c r="A304" s="62" t="s">
        <v>395</v>
      </c>
      <c r="B304" s="180" t="s">
        <v>407</v>
      </c>
      <c r="C304" s="71">
        <v>3</v>
      </c>
      <c r="D304" s="71" t="s">
        <v>109</v>
      </c>
      <c r="E304" s="67" t="s">
        <v>63</v>
      </c>
      <c r="F304" s="71" t="s">
        <v>64</v>
      </c>
      <c r="G304" s="185" t="s">
        <v>323</v>
      </c>
      <c r="H304" s="194" t="s">
        <v>397</v>
      </c>
      <c r="I304" s="182">
        <v>8</v>
      </c>
      <c r="J304" s="182">
        <v>8</v>
      </c>
      <c r="K304" s="182"/>
      <c r="L304" s="59">
        <v>3</v>
      </c>
      <c r="M304" s="59">
        <v>5</v>
      </c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>
        <v>1</v>
      </c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2"/>
      <c r="AT304" s="182"/>
      <c r="AU304" s="129"/>
      <c r="AV304" s="129"/>
      <c r="AW304" s="188"/>
      <c r="AX304" s="60">
        <v>1</v>
      </c>
    </row>
    <row r="305" spans="1:50" ht="18.75" customHeight="1">
      <c r="A305" s="62" t="s">
        <v>395</v>
      </c>
      <c r="B305" s="180" t="s">
        <v>408</v>
      </c>
      <c r="C305" s="71">
        <v>3</v>
      </c>
      <c r="D305" s="71" t="s">
        <v>62</v>
      </c>
      <c r="E305" s="67" t="s">
        <v>88</v>
      </c>
      <c r="F305" s="71" t="s">
        <v>64</v>
      </c>
      <c r="G305" s="185" t="s">
        <v>326</v>
      </c>
      <c r="H305" s="70" t="s">
        <v>409</v>
      </c>
      <c r="I305" s="182">
        <v>12</v>
      </c>
      <c r="J305" s="182">
        <v>16</v>
      </c>
      <c r="K305" s="182">
        <v>1</v>
      </c>
      <c r="L305" s="182">
        <v>3</v>
      </c>
      <c r="M305" s="182">
        <v>10</v>
      </c>
      <c r="N305" s="182"/>
      <c r="O305" s="182"/>
      <c r="P305" s="182"/>
      <c r="Q305" s="128"/>
      <c r="R305" s="182"/>
      <c r="S305" s="182"/>
      <c r="T305" s="182"/>
      <c r="U305" s="182"/>
      <c r="V305" s="182"/>
      <c r="W305" s="182">
        <v>1</v>
      </c>
      <c r="X305" s="182">
        <v>3</v>
      </c>
      <c r="Y305" s="182"/>
      <c r="Z305" s="182">
        <v>1</v>
      </c>
      <c r="AA305" s="182">
        <v>3</v>
      </c>
      <c r="AB305" s="182"/>
      <c r="AC305" s="182"/>
      <c r="AD305" s="182"/>
      <c r="AE305" s="182">
        <v>1</v>
      </c>
      <c r="AF305" s="182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82"/>
      <c r="AR305" s="182">
        <v>2</v>
      </c>
      <c r="AS305" s="182">
        <v>5</v>
      </c>
      <c r="AT305" s="182"/>
      <c r="AU305" s="182"/>
      <c r="AV305" s="182"/>
      <c r="AW305" s="188"/>
      <c r="AX305" s="60">
        <v>1</v>
      </c>
    </row>
    <row r="306" spans="1:50" ht="16.5" customHeight="1">
      <c r="A306" s="62" t="s">
        <v>395</v>
      </c>
      <c r="B306" s="180" t="s">
        <v>410</v>
      </c>
      <c r="C306" s="71">
        <v>3</v>
      </c>
      <c r="D306" s="71" t="s">
        <v>62</v>
      </c>
      <c r="E306" s="67" t="s">
        <v>200</v>
      </c>
      <c r="F306" s="71" t="s">
        <v>64</v>
      </c>
      <c r="G306" s="185"/>
      <c r="H306" s="70" t="s">
        <v>411</v>
      </c>
      <c r="I306" s="182"/>
      <c r="J306" s="182">
        <v>12</v>
      </c>
      <c r="K306" s="182"/>
      <c r="L306" s="182"/>
      <c r="M306" s="182"/>
      <c r="N306" s="129"/>
      <c r="O306" s="129"/>
      <c r="P306" s="129"/>
      <c r="Q306" s="128"/>
      <c r="R306" s="129"/>
      <c r="S306" s="129"/>
      <c r="T306" s="129"/>
      <c r="U306" s="129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182"/>
      <c r="AT306" s="182"/>
      <c r="AU306" s="182"/>
      <c r="AV306" s="182"/>
      <c r="AW306" s="188"/>
      <c r="AX306" s="60"/>
    </row>
    <row r="307" spans="1:50" ht="16.5" customHeight="1">
      <c r="A307" s="62" t="s">
        <v>395</v>
      </c>
      <c r="B307" s="180" t="s">
        <v>333</v>
      </c>
      <c r="C307" s="71">
        <v>3</v>
      </c>
      <c r="D307" s="71" t="s">
        <v>62</v>
      </c>
      <c r="E307" s="67" t="s">
        <v>200</v>
      </c>
      <c r="F307" s="71" t="s">
        <v>64</v>
      </c>
      <c r="G307" s="185"/>
      <c r="H307" s="70" t="s">
        <v>412</v>
      </c>
      <c r="I307" s="182"/>
      <c r="J307" s="182">
        <v>12</v>
      </c>
      <c r="K307" s="182"/>
      <c r="L307" s="182"/>
      <c r="M307" s="182"/>
      <c r="N307" s="129"/>
      <c r="O307" s="129"/>
      <c r="P307" s="129"/>
      <c r="Q307" s="128"/>
      <c r="R307" s="129"/>
      <c r="S307" s="129"/>
      <c r="T307" s="129"/>
      <c r="U307" s="129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182"/>
      <c r="AT307" s="182"/>
      <c r="AU307" s="182"/>
      <c r="AV307" s="182"/>
      <c r="AW307" s="188"/>
      <c r="AX307" s="60"/>
    </row>
    <row r="308" spans="1:50" ht="20.25" customHeight="1">
      <c r="A308" s="62" t="s">
        <v>395</v>
      </c>
      <c r="B308" s="180" t="s">
        <v>413</v>
      </c>
      <c r="C308" s="71">
        <v>2</v>
      </c>
      <c r="D308" s="71" t="s">
        <v>74</v>
      </c>
      <c r="E308" s="67" t="s">
        <v>88</v>
      </c>
      <c r="F308" s="71" t="s">
        <v>64</v>
      </c>
      <c r="G308" s="185" t="s">
        <v>326</v>
      </c>
      <c r="H308" s="70" t="s">
        <v>409</v>
      </c>
      <c r="I308" s="182">
        <v>16</v>
      </c>
      <c r="J308" s="182">
        <v>20</v>
      </c>
      <c r="K308" s="182">
        <v>1</v>
      </c>
      <c r="L308" s="182">
        <v>3</v>
      </c>
      <c r="M308" s="182">
        <v>10</v>
      </c>
      <c r="N308" s="182"/>
      <c r="O308" s="182"/>
      <c r="P308" s="182"/>
      <c r="Q308" s="128"/>
      <c r="R308" s="182"/>
      <c r="S308" s="182"/>
      <c r="T308" s="182"/>
      <c r="U308" s="182"/>
      <c r="V308" s="182"/>
      <c r="W308" s="182">
        <v>1</v>
      </c>
      <c r="X308" s="182">
        <v>3</v>
      </c>
      <c r="Y308" s="182"/>
      <c r="Z308" s="182">
        <v>1</v>
      </c>
      <c r="AA308" s="182">
        <v>3</v>
      </c>
      <c r="AB308" s="182"/>
      <c r="AC308" s="182"/>
      <c r="AD308" s="182"/>
      <c r="AE308" s="182">
        <v>1</v>
      </c>
      <c r="AF308" s="182"/>
      <c r="AG308" s="182"/>
      <c r="AH308" s="185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>
        <v>6</v>
      </c>
      <c r="AS308" s="182">
        <v>5</v>
      </c>
      <c r="AT308" s="182"/>
      <c r="AU308" s="129"/>
      <c r="AV308" s="182">
        <v>10</v>
      </c>
      <c r="AW308" s="188"/>
      <c r="AX308" s="60">
        <v>1</v>
      </c>
    </row>
    <row r="309" spans="1:50" s="262" customFormat="1" ht="15.75" customHeight="1">
      <c r="A309" s="62" t="s">
        <v>395</v>
      </c>
      <c r="B309" s="180" t="s">
        <v>414</v>
      </c>
      <c r="C309" s="71">
        <v>2</v>
      </c>
      <c r="D309" s="71" t="s">
        <v>74</v>
      </c>
      <c r="E309" s="71" t="s">
        <v>200</v>
      </c>
      <c r="F309" s="257" t="s">
        <v>64</v>
      </c>
      <c r="G309" s="258"/>
      <c r="H309" s="218" t="s">
        <v>411</v>
      </c>
      <c r="I309" s="259"/>
      <c r="J309" s="218">
        <v>6</v>
      </c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59"/>
      <c r="V309" s="259"/>
      <c r="W309" s="259"/>
      <c r="X309" s="259"/>
      <c r="Y309" s="259"/>
      <c r="Z309" s="259"/>
      <c r="AA309" s="259"/>
      <c r="AB309" s="259"/>
      <c r="AC309" s="259"/>
      <c r="AD309" s="259"/>
      <c r="AE309" s="259"/>
      <c r="AF309" s="259"/>
      <c r="AG309" s="260"/>
      <c r="AH309" s="259"/>
      <c r="AI309" s="259"/>
      <c r="AJ309" s="259"/>
      <c r="AK309" s="259"/>
      <c r="AL309" s="260"/>
      <c r="AM309" s="259"/>
      <c r="AN309" s="259"/>
      <c r="AO309" s="259"/>
      <c r="AP309" s="259"/>
      <c r="AQ309" s="259"/>
      <c r="AR309" s="259"/>
      <c r="AS309" s="259"/>
      <c r="AT309" s="259"/>
      <c r="AU309" s="259"/>
      <c r="AV309" s="259"/>
      <c r="AW309" s="259"/>
      <c r="AX309" s="261"/>
    </row>
    <row r="310" spans="1:50" ht="15" customHeight="1">
      <c r="A310" s="62" t="s">
        <v>395</v>
      </c>
      <c r="B310" s="180" t="s">
        <v>333</v>
      </c>
      <c r="C310" s="71">
        <v>2</v>
      </c>
      <c r="D310" s="71" t="s">
        <v>74</v>
      </c>
      <c r="E310" s="71" t="s">
        <v>200</v>
      </c>
      <c r="F310" s="257" t="s">
        <v>64</v>
      </c>
      <c r="G310" s="263"/>
      <c r="H310" s="218" t="s">
        <v>412</v>
      </c>
      <c r="I310" s="264"/>
      <c r="J310" s="218">
        <v>6</v>
      </c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264"/>
      <c r="Z310" s="264"/>
      <c r="AA310" s="264"/>
      <c r="AB310" s="264"/>
      <c r="AC310" s="264"/>
      <c r="AD310" s="264"/>
      <c r="AE310" s="264"/>
      <c r="AF310" s="264"/>
      <c r="AG310" s="220"/>
      <c r="AH310" s="264"/>
      <c r="AI310" s="264"/>
      <c r="AJ310" s="264"/>
      <c r="AK310" s="264"/>
      <c r="AL310" s="264"/>
      <c r="AM310" s="264"/>
      <c r="AN310" s="264"/>
      <c r="AO310" s="264"/>
      <c r="AP310" s="264"/>
      <c r="AQ310" s="264"/>
      <c r="AR310" s="264"/>
      <c r="AS310" s="264"/>
      <c r="AT310" s="264"/>
      <c r="AU310" s="264"/>
      <c r="AV310" s="264"/>
      <c r="AW310" s="264"/>
      <c r="AX310" s="255"/>
    </row>
    <row r="311" spans="1:50" ht="18" customHeight="1">
      <c r="A311" s="62" t="s">
        <v>395</v>
      </c>
      <c r="B311" s="180" t="s">
        <v>415</v>
      </c>
      <c r="C311" s="71">
        <v>2</v>
      </c>
      <c r="D311" s="71" t="s">
        <v>74</v>
      </c>
      <c r="E311" s="71" t="s">
        <v>416</v>
      </c>
      <c r="F311" s="257" t="s">
        <v>64</v>
      </c>
      <c r="G311" s="263"/>
      <c r="H311" s="218" t="s">
        <v>417</v>
      </c>
      <c r="I311" s="217"/>
      <c r="J311" s="218">
        <v>20</v>
      </c>
      <c r="K311" s="217">
        <v>1</v>
      </c>
      <c r="L311" s="265">
        <v>3</v>
      </c>
      <c r="M311" s="265">
        <v>10</v>
      </c>
      <c r="N311" s="265"/>
      <c r="O311" s="265"/>
      <c r="P311" s="265"/>
      <c r="Q311" s="265"/>
      <c r="R311" s="218"/>
      <c r="S311" s="217"/>
      <c r="T311" s="265"/>
      <c r="U311" s="265"/>
      <c r="V311" s="218"/>
      <c r="W311" s="217">
        <v>1</v>
      </c>
      <c r="X311" s="265">
        <v>3</v>
      </c>
      <c r="Y311" s="265"/>
      <c r="Z311" s="265">
        <v>1</v>
      </c>
      <c r="AA311" s="265">
        <v>3</v>
      </c>
      <c r="AB311" s="265"/>
      <c r="AC311" s="265"/>
      <c r="AD311" s="218"/>
      <c r="AE311" s="217">
        <v>1</v>
      </c>
      <c r="AF311" s="265"/>
      <c r="AG311" s="217"/>
      <c r="AH311" s="266"/>
      <c r="AI311" s="217"/>
      <c r="AJ311" s="265"/>
      <c r="AK311" s="218"/>
      <c r="AL311" s="217"/>
      <c r="AM311" s="265"/>
      <c r="AN311" s="265"/>
      <c r="AO311" s="265"/>
      <c r="AP311" s="265"/>
      <c r="AQ311" s="265"/>
      <c r="AR311" s="265">
        <v>4</v>
      </c>
      <c r="AS311" s="265">
        <v>5</v>
      </c>
      <c r="AT311" s="265"/>
      <c r="AU311" s="265"/>
      <c r="AV311" s="265">
        <v>10</v>
      </c>
      <c r="AW311" s="218"/>
      <c r="AX311" s="255"/>
    </row>
    <row r="312" spans="1:50" ht="15" customHeight="1">
      <c r="A312" s="62" t="s">
        <v>395</v>
      </c>
      <c r="B312" s="180" t="s">
        <v>410</v>
      </c>
      <c r="C312" s="71">
        <v>2</v>
      </c>
      <c r="D312" s="71" t="s">
        <v>74</v>
      </c>
      <c r="E312" s="71" t="s">
        <v>200</v>
      </c>
      <c r="F312" s="257" t="s">
        <v>64</v>
      </c>
      <c r="G312" s="263"/>
      <c r="H312" s="218" t="s">
        <v>411</v>
      </c>
      <c r="I312" s="217"/>
      <c r="J312" s="218">
        <v>6</v>
      </c>
      <c r="K312" s="217"/>
      <c r="L312" s="265"/>
      <c r="M312" s="265"/>
      <c r="N312" s="265"/>
      <c r="O312" s="265"/>
      <c r="P312" s="265"/>
      <c r="Q312" s="265"/>
      <c r="R312" s="218"/>
      <c r="S312" s="217"/>
      <c r="T312" s="265"/>
      <c r="U312" s="265"/>
      <c r="V312" s="218"/>
      <c r="W312" s="217"/>
      <c r="X312" s="265"/>
      <c r="Y312" s="265"/>
      <c r="Z312" s="265"/>
      <c r="AA312" s="265"/>
      <c r="AB312" s="265"/>
      <c r="AC312" s="265"/>
      <c r="AD312" s="218"/>
      <c r="AE312" s="217"/>
      <c r="AF312" s="265"/>
      <c r="AG312" s="217"/>
      <c r="AH312" s="266"/>
      <c r="AI312" s="217"/>
      <c r="AJ312" s="265"/>
      <c r="AK312" s="218"/>
      <c r="AL312" s="217"/>
      <c r="AM312" s="265"/>
      <c r="AN312" s="265"/>
      <c r="AO312" s="265"/>
      <c r="AP312" s="265"/>
      <c r="AQ312" s="265"/>
      <c r="AR312" s="265"/>
      <c r="AS312" s="265"/>
      <c r="AT312" s="265"/>
      <c r="AU312" s="265"/>
      <c r="AV312" s="265"/>
      <c r="AW312" s="218"/>
      <c r="AX312" s="255"/>
    </row>
    <row r="313" spans="1:50" ht="15" customHeight="1">
      <c r="A313" s="62" t="s">
        <v>395</v>
      </c>
      <c r="B313" s="180" t="s">
        <v>333</v>
      </c>
      <c r="C313" s="71">
        <v>2</v>
      </c>
      <c r="D313" s="71" t="s">
        <v>74</v>
      </c>
      <c r="E313" s="71" t="s">
        <v>200</v>
      </c>
      <c r="F313" s="257" t="s">
        <v>64</v>
      </c>
      <c r="G313" s="263"/>
      <c r="H313" s="218" t="s">
        <v>412</v>
      </c>
      <c r="I313" s="220"/>
      <c r="J313" s="218">
        <v>6</v>
      </c>
      <c r="K313" s="220"/>
      <c r="L313" s="267"/>
      <c r="M313" s="267"/>
      <c r="N313" s="267"/>
      <c r="O313" s="267"/>
      <c r="P313" s="267"/>
      <c r="Q313" s="267"/>
      <c r="R313" s="264"/>
      <c r="S313" s="220"/>
      <c r="T313" s="267"/>
      <c r="U313" s="267"/>
      <c r="V313" s="264"/>
      <c r="W313" s="220"/>
      <c r="X313" s="267"/>
      <c r="Y313" s="267"/>
      <c r="Z313" s="267"/>
      <c r="AA313" s="267"/>
      <c r="AB313" s="267"/>
      <c r="AC313" s="267"/>
      <c r="AD313" s="264"/>
      <c r="AE313" s="220"/>
      <c r="AF313" s="267"/>
      <c r="AG313" s="220"/>
      <c r="AH313" s="219"/>
      <c r="AI313" s="220"/>
      <c r="AJ313" s="267"/>
      <c r="AK313" s="264"/>
      <c r="AL313" s="220"/>
      <c r="AM313" s="267"/>
      <c r="AN313" s="267"/>
      <c r="AO313" s="267"/>
      <c r="AP313" s="267"/>
      <c r="AQ313" s="267"/>
      <c r="AR313" s="267"/>
      <c r="AS313" s="267"/>
      <c r="AT313" s="267"/>
      <c r="AU313" s="267"/>
      <c r="AV313" s="267"/>
      <c r="AW313" s="264"/>
      <c r="AX313" s="255"/>
    </row>
    <row r="314" spans="1:50" ht="18.75" customHeight="1">
      <c r="A314" s="62" t="s">
        <v>395</v>
      </c>
      <c r="B314" s="180" t="s">
        <v>418</v>
      </c>
      <c r="C314" s="71">
        <v>2</v>
      </c>
      <c r="D314" s="71" t="s">
        <v>74</v>
      </c>
      <c r="E314" s="71" t="s">
        <v>419</v>
      </c>
      <c r="F314" s="257" t="s">
        <v>64</v>
      </c>
      <c r="G314" s="263"/>
      <c r="H314" s="218" t="s">
        <v>420</v>
      </c>
      <c r="I314" s="217"/>
      <c r="J314" s="218">
        <v>16</v>
      </c>
      <c r="K314" s="217">
        <v>1</v>
      </c>
      <c r="L314" s="265">
        <v>3</v>
      </c>
      <c r="M314" s="265">
        <v>10</v>
      </c>
      <c r="N314" s="265"/>
      <c r="O314" s="265"/>
      <c r="P314" s="265"/>
      <c r="Q314" s="265"/>
      <c r="R314" s="218"/>
      <c r="S314" s="217"/>
      <c r="T314" s="265"/>
      <c r="U314" s="265"/>
      <c r="V314" s="218"/>
      <c r="W314" s="217">
        <v>1</v>
      </c>
      <c r="X314" s="265">
        <v>3</v>
      </c>
      <c r="Y314" s="265"/>
      <c r="Z314" s="265">
        <v>1</v>
      </c>
      <c r="AA314" s="265">
        <v>3</v>
      </c>
      <c r="AB314" s="265"/>
      <c r="AC314" s="265"/>
      <c r="AD314" s="218"/>
      <c r="AE314" s="217">
        <v>1</v>
      </c>
      <c r="AF314" s="265"/>
      <c r="AG314" s="217"/>
      <c r="AH314" s="266"/>
      <c r="AI314" s="217"/>
      <c r="AJ314" s="265"/>
      <c r="AK314" s="218"/>
      <c r="AL314" s="217"/>
      <c r="AM314" s="265"/>
      <c r="AN314" s="265"/>
      <c r="AO314" s="265"/>
      <c r="AP314" s="265"/>
      <c r="AQ314" s="265"/>
      <c r="AR314" s="265">
        <v>4</v>
      </c>
      <c r="AS314" s="265">
        <v>5</v>
      </c>
      <c r="AT314" s="265"/>
      <c r="AU314" s="265"/>
      <c r="AV314" s="265">
        <v>10</v>
      </c>
      <c r="AW314" s="218"/>
      <c r="AX314" s="255"/>
    </row>
    <row r="315" spans="1:50" ht="15.75" customHeight="1">
      <c r="A315" s="62" t="s">
        <v>395</v>
      </c>
      <c r="B315" s="180" t="s">
        <v>410</v>
      </c>
      <c r="C315" s="71">
        <v>2</v>
      </c>
      <c r="D315" s="71" t="s">
        <v>74</v>
      </c>
      <c r="E315" s="71" t="s">
        <v>200</v>
      </c>
      <c r="F315" s="257" t="s">
        <v>64</v>
      </c>
      <c r="G315" s="263"/>
      <c r="H315" s="218" t="s">
        <v>411</v>
      </c>
      <c r="I315" s="217"/>
      <c r="J315" s="218">
        <v>6</v>
      </c>
      <c r="K315" s="217"/>
      <c r="L315" s="265"/>
      <c r="M315" s="265"/>
      <c r="N315" s="265"/>
      <c r="O315" s="265"/>
      <c r="P315" s="265"/>
      <c r="Q315" s="265"/>
      <c r="R315" s="218"/>
      <c r="S315" s="217"/>
      <c r="T315" s="265"/>
      <c r="U315" s="265"/>
      <c r="V315" s="218"/>
      <c r="W315" s="217"/>
      <c r="X315" s="265"/>
      <c r="Y315" s="265"/>
      <c r="Z315" s="265"/>
      <c r="AA315" s="265"/>
      <c r="AB315" s="265"/>
      <c r="AC315" s="265"/>
      <c r="AD315" s="218"/>
      <c r="AE315" s="217"/>
      <c r="AF315" s="265"/>
      <c r="AG315" s="217"/>
      <c r="AH315" s="266"/>
      <c r="AI315" s="217"/>
      <c r="AJ315" s="265"/>
      <c r="AK315" s="218"/>
      <c r="AL315" s="217"/>
      <c r="AM315" s="265"/>
      <c r="AN315" s="265"/>
      <c r="AO315" s="265"/>
      <c r="AP315" s="265"/>
      <c r="AQ315" s="265"/>
      <c r="AR315" s="265"/>
      <c r="AS315" s="265"/>
      <c r="AT315" s="265"/>
      <c r="AU315" s="265"/>
      <c r="AV315" s="265"/>
      <c r="AW315" s="218"/>
      <c r="AX315" s="255"/>
    </row>
    <row r="316" spans="1:50" ht="15" customHeight="1">
      <c r="A316" s="62" t="s">
        <v>395</v>
      </c>
      <c r="B316" s="180" t="s">
        <v>333</v>
      </c>
      <c r="C316" s="71">
        <v>2</v>
      </c>
      <c r="D316" s="71" t="s">
        <v>74</v>
      </c>
      <c r="E316" s="71" t="s">
        <v>421</v>
      </c>
      <c r="F316" s="257" t="s">
        <v>64</v>
      </c>
      <c r="G316" s="263"/>
      <c r="H316" s="218" t="s">
        <v>412</v>
      </c>
      <c r="I316" s="217"/>
      <c r="J316" s="218">
        <v>6</v>
      </c>
      <c r="K316" s="217"/>
      <c r="L316" s="265"/>
      <c r="M316" s="265"/>
      <c r="N316" s="265"/>
      <c r="O316" s="265"/>
      <c r="P316" s="265"/>
      <c r="Q316" s="265"/>
      <c r="R316" s="218"/>
      <c r="S316" s="217"/>
      <c r="T316" s="265"/>
      <c r="U316" s="265"/>
      <c r="V316" s="218"/>
      <c r="W316" s="217"/>
      <c r="X316" s="265"/>
      <c r="Y316" s="265"/>
      <c r="Z316" s="265"/>
      <c r="AA316" s="265"/>
      <c r="AB316" s="265"/>
      <c r="AC316" s="265"/>
      <c r="AD316" s="218"/>
      <c r="AE316" s="217"/>
      <c r="AF316" s="265"/>
      <c r="AG316" s="217"/>
      <c r="AH316" s="266"/>
      <c r="AI316" s="217"/>
      <c r="AJ316" s="265"/>
      <c r="AK316" s="218"/>
      <c r="AL316" s="217"/>
      <c r="AM316" s="265"/>
      <c r="AN316" s="265"/>
      <c r="AO316" s="265"/>
      <c r="AP316" s="265"/>
      <c r="AQ316" s="265"/>
      <c r="AR316" s="265"/>
      <c r="AS316" s="265"/>
      <c r="AT316" s="265"/>
      <c r="AU316" s="265"/>
      <c r="AV316" s="265"/>
      <c r="AW316" s="218"/>
      <c r="AX316" s="255"/>
    </row>
    <row r="317" spans="1:50" ht="25.5">
      <c r="A317" s="62" t="s">
        <v>395</v>
      </c>
      <c r="B317" s="180" t="s">
        <v>422</v>
      </c>
      <c r="C317" s="71">
        <v>3</v>
      </c>
      <c r="D317" s="71" t="s">
        <v>62</v>
      </c>
      <c r="E317" s="67" t="s">
        <v>135</v>
      </c>
      <c r="F317" s="71" t="s">
        <v>64</v>
      </c>
      <c r="G317" s="185" t="s">
        <v>326</v>
      </c>
      <c r="H317" s="185" t="s">
        <v>423</v>
      </c>
      <c r="I317" s="186">
        <v>16</v>
      </c>
      <c r="J317" s="185">
        <v>16</v>
      </c>
      <c r="K317" s="186">
        <v>2</v>
      </c>
      <c r="L317" s="129"/>
      <c r="M317" s="129"/>
      <c r="N317" s="129"/>
      <c r="O317" s="129"/>
      <c r="P317" s="129"/>
      <c r="Q317" s="129"/>
      <c r="R317" s="188"/>
      <c r="S317" s="187"/>
      <c r="T317" s="129"/>
      <c r="U317" s="182"/>
      <c r="V317" s="185">
        <v>2</v>
      </c>
      <c r="W317" s="186"/>
      <c r="X317" s="129"/>
      <c r="Y317" s="129"/>
      <c r="Z317" s="129"/>
      <c r="AA317" s="129"/>
      <c r="AB317" s="129"/>
      <c r="AC317" s="129"/>
      <c r="AD317" s="188"/>
      <c r="AE317" s="187"/>
      <c r="AF317" s="129"/>
      <c r="AG317" s="236"/>
      <c r="AH317" s="201"/>
      <c r="AI317" s="187"/>
      <c r="AJ317" s="129"/>
      <c r="AK317" s="188"/>
      <c r="AL317" s="187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  <c r="AW317" s="188">
        <v>2</v>
      </c>
      <c r="AX317" s="60">
        <v>1</v>
      </c>
    </row>
    <row r="318" spans="1:50" ht="16.5" customHeight="1">
      <c r="A318" s="62" t="s">
        <v>395</v>
      </c>
      <c r="B318" s="180" t="s">
        <v>424</v>
      </c>
      <c r="C318" s="71">
        <v>3</v>
      </c>
      <c r="D318" s="71" t="s">
        <v>62</v>
      </c>
      <c r="E318" s="67" t="s">
        <v>135</v>
      </c>
      <c r="F318" s="71" t="s">
        <v>64</v>
      </c>
      <c r="G318" s="185" t="s">
        <v>326</v>
      </c>
      <c r="H318" s="70" t="s">
        <v>423</v>
      </c>
      <c r="I318" s="182">
        <v>8</v>
      </c>
      <c r="J318" s="182">
        <v>8</v>
      </c>
      <c r="K318" s="59">
        <v>1</v>
      </c>
      <c r="L318" s="129"/>
      <c r="M318" s="129"/>
      <c r="N318" s="129"/>
      <c r="O318" s="169"/>
      <c r="P318" s="129"/>
      <c r="Q318" s="129"/>
      <c r="R318" s="129"/>
      <c r="S318" s="129"/>
      <c r="T318" s="129"/>
      <c r="U318" s="182"/>
      <c r="V318" s="182">
        <v>1</v>
      </c>
      <c r="W318" s="182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88"/>
      <c r="AI318" s="129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88">
        <v>1</v>
      </c>
      <c r="AX318" s="60">
        <v>1</v>
      </c>
    </row>
    <row r="319" spans="1:50" ht="15.75" customHeight="1">
      <c r="A319" s="62" t="s">
        <v>395</v>
      </c>
      <c r="B319" s="180" t="s">
        <v>425</v>
      </c>
      <c r="C319" s="71">
        <v>3</v>
      </c>
      <c r="D319" s="71" t="s">
        <v>109</v>
      </c>
      <c r="E319" s="67" t="s">
        <v>135</v>
      </c>
      <c r="F319" s="71" t="s">
        <v>64</v>
      </c>
      <c r="G319" s="268" t="s">
        <v>426</v>
      </c>
      <c r="H319" s="185"/>
      <c r="I319" s="182">
        <v>12</v>
      </c>
      <c r="J319" s="182">
        <v>16</v>
      </c>
      <c r="K319" s="182"/>
      <c r="L319" s="182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82"/>
      <c r="AN319" s="182"/>
      <c r="AO319" s="182"/>
      <c r="AP319" s="182"/>
      <c r="AQ319" s="182"/>
      <c r="AR319" s="182"/>
      <c r="AS319" s="182"/>
      <c r="AT319" s="182"/>
      <c r="AU319" s="182"/>
      <c r="AV319" s="129"/>
      <c r="AW319" s="188"/>
      <c r="AX319" s="60"/>
    </row>
    <row r="320" spans="1:50" ht="15" customHeight="1">
      <c r="A320" s="62" t="s">
        <v>395</v>
      </c>
      <c r="B320" s="180" t="s">
        <v>427</v>
      </c>
      <c r="C320" s="71">
        <v>3</v>
      </c>
      <c r="D320" s="71" t="s">
        <v>109</v>
      </c>
      <c r="E320" s="67" t="s">
        <v>135</v>
      </c>
      <c r="F320" s="71" t="s">
        <v>64</v>
      </c>
      <c r="G320" s="268" t="s">
        <v>428</v>
      </c>
      <c r="H320" s="183" t="s">
        <v>429</v>
      </c>
      <c r="I320" s="182">
        <v>8</v>
      </c>
      <c r="J320" s="182">
        <v>8</v>
      </c>
      <c r="K320" s="182"/>
      <c r="L320" s="182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82"/>
      <c r="AN320" s="182"/>
      <c r="AO320" s="182"/>
      <c r="AP320" s="182"/>
      <c r="AQ320" s="182"/>
      <c r="AR320" s="182"/>
      <c r="AS320" s="182"/>
      <c r="AT320" s="182"/>
      <c r="AU320" s="182"/>
      <c r="AV320" s="129"/>
      <c r="AW320" s="188"/>
      <c r="AX320" s="60"/>
    </row>
    <row r="321" spans="1:50" ht="25.5">
      <c r="A321" s="62" t="s">
        <v>395</v>
      </c>
      <c r="B321" s="180" t="s">
        <v>430</v>
      </c>
      <c r="C321" s="71">
        <v>3</v>
      </c>
      <c r="D321" s="71" t="s">
        <v>109</v>
      </c>
      <c r="E321" s="67" t="s">
        <v>135</v>
      </c>
      <c r="F321" s="71" t="s">
        <v>64</v>
      </c>
      <c r="G321" s="268" t="s">
        <v>323</v>
      </c>
      <c r="H321" s="183" t="s">
        <v>397</v>
      </c>
      <c r="I321" s="182">
        <v>6</v>
      </c>
      <c r="J321" s="182">
        <v>6</v>
      </c>
      <c r="K321" s="182"/>
      <c r="L321" s="182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82"/>
      <c r="AN321" s="182"/>
      <c r="AO321" s="182"/>
      <c r="AP321" s="182"/>
      <c r="AQ321" s="182"/>
      <c r="AR321" s="182"/>
      <c r="AS321" s="182"/>
      <c r="AT321" s="182"/>
      <c r="AU321" s="182"/>
      <c r="AV321" s="129"/>
      <c r="AW321" s="188"/>
      <c r="AX321" s="60">
        <v>1</v>
      </c>
    </row>
    <row r="322" spans="1:50" ht="25.5">
      <c r="A322" s="62" t="s">
        <v>395</v>
      </c>
      <c r="B322" s="180" t="s">
        <v>431</v>
      </c>
      <c r="C322" s="71">
        <v>3</v>
      </c>
      <c r="D322" s="71" t="s">
        <v>109</v>
      </c>
      <c r="E322" s="67" t="s">
        <v>135</v>
      </c>
      <c r="F322" s="71" t="s">
        <v>64</v>
      </c>
      <c r="G322" s="268" t="s">
        <v>323</v>
      </c>
      <c r="H322" s="183" t="s">
        <v>397</v>
      </c>
      <c r="I322" s="182">
        <v>6</v>
      </c>
      <c r="J322" s="182">
        <v>6</v>
      </c>
      <c r="K322" s="182"/>
      <c r="L322" s="182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82"/>
      <c r="AN322" s="182"/>
      <c r="AO322" s="182"/>
      <c r="AP322" s="182"/>
      <c r="AQ322" s="182"/>
      <c r="AR322" s="182"/>
      <c r="AS322" s="182"/>
      <c r="AT322" s="182"/>
      <c r="AU322" s="182"/>
      <c r="AV322" s="129"/>
      <c r="AW322" s="188"/>
      <c r="AX322" s="60">
        <v>1</v>
      </c>
    </row>
    <row r="323" spans="1:50" ht="16.5" customHeight="1">
      <c r="A323" s="62" t="s">
        <v>395</v>
      </c>
      <c r="B323" s="180" t="s">
        <v>432</v>
      </c>
      <c r="C323" s="71">
        <v>3</v>
      </c>
      <c r="D323" s="71" t="s">
        <v>109</v>
      </c>
      <c r="E323" s="67" t="s">
        <v>135</v>
      </c>
      <c r="F323" s="71" t="s">
        <v>64</v>
      </c>
      <c r="G323" s="268" t="s">
        <v>323</v>
      </c>
      <c r="H323" s="183" t="s">
        <v>397</v>
      </c>
      <c r="I323" s="182">
        <v>6</v>
      </c>
      <c r="J323" s="182">
        <v>6</v>
      </c>
      <c r="K323" s="182"/>
      <c r="L323" s="182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82"/>
      <c r="AN323" s="182"/>
      <c r="AO323" s="182"/>
      <c r="AP323" s="182"/>
      <c r="AQ323" s="182"/>
      <c r="AR323" s="182"/>
      <c r="AS323" s="182"/>
      <c r="AT323" s="182"/>
      <c r="AU323" s="182"/>
      <c r="AV323" s="129"/>
      <c r="AW323" s="188"/>
      <c r="AX323" s="60">
        <v>1</v>
      </c>
    </row>
    <row r="324" spans="1:49" ht="14.25">
      <c r="A324" s="62" t="s">
        <v>395</v>
      </c>
      <c r="B324" s="269" t="s">
        <v>353</v>
      </c>
      <c r="C324" s="139"/>
      <c r="D324" s="139"/>
      <c r="E324" s="139"/>
      <c r="F324" s="139"/>
      <c r="G324" s="139"/>
      <c r="H324" s="139"/>
      <c r="I324" s="137">
        <v>0</v>
      </c>
      <c r="J324" s="137">
        <v>292</v>
      </c>
      <c r="K324" s="137">
        <v>0</v>
      </c>
      <c r="L324" s="137">
        <v>0</v>
      </c>
      <c r="M324" s="137">
        <v>0</v>
      </c>
      <c r="N324" s="137">
        <v>0</v>
      </c>
      <c r="O324" s="137">
        <v>0</v>
      </c>
      <c r="P324" s="137">
        <v>0</v>
      </c>
      <c r="Q324" s="137">
        <v>0</v>
      </c>
      <c r="R324" s="137">
        <v>0</v>
      </c>
      <c r="S324" s="137">
        <v>0</v>
      </c>
      <c r="T324" s="137">
        <v>0</v>
      </c>
      <c r="U324" s="137">
        <v>0</v>
      </c>
      <c r="V324" s="137">
        <v>0</v>
      </c>
      <c r="W324" s="137">
        <v>0</v>
      </c>
      <c r="X324" s="137">
        <v>0</v>
      </c>
      <c r="Y324" s="137">
        <v>0</v>
      </c>
      <c r="Z324" s="137">
        <v>0</v>
      </c>
      <c r="AA324" s="137">
        <v>0</v>
      </c>
      <c r="AB324" s="137">
        <v>0</v>
      </c>
      <c r="AC324" s="137">
        <v>0</v>
      </c>
      <c r="AD324" s="137">
        <v>0</v>
      </c>
      <c r="AE324" s="137">
        <v>0</v>
      </c>
      <c r="AF324" s="137">
        <v>0</v>
      </c>
      <c r="AG324" s="137">
        <v>0</v>
      </c>
      <c r="AH324" s="137">
        <v>0</v>
      </c>
      <c r="AI324" s="137">
        <v>0</v>
      </c>
      <c r="AJ324" s="137">
        <v>0</v>
      </c>
      <c r="AK324" s="137">
        <v>0</v>
      </c>
      <c r="AL324" s="137">
        <v>0</v>
      </c>
      <c r="AM324" s="137">
        <v>0</v>
      </c>
      <c r="AN324" s="137">
        <v>0</v>
      </c>
      <c r="AO324" s="137">
        <v>0</v>
      </c>
      <c r="AP324" s="137">
        <v>0</v>
      </c>
      <c r="AQ324" s="137">
        <v>0</v>
      </c>
      <c r="AR324" s="137">
        <v>0</v>
      </c>
      <c r="AS324" s="137">
        <v>0</v>
      </c>
      <c r="AT324" s="137">
        <v>0</v>
      </c>
      <c r="AU324" s="137">
        <v>0</v>
      </c>
      <c r="AV324" s="137">
        <v>0</v>
      </c>
      <c r="AW324" s="137">
        <v>0</v>
      </c>
    </row>
    <row r="325" spans="1:49" ht="12.75">
      <c r="A325" s="62" t="s">
        <v>395</v>
      </c>
      <c r="B325" s="139" t="s">
        <v>433</v>
      </c>
      <c r="C325" s="139">
        <v>2</v>
      </c>
      <c r="D325" s="139" t="s">
        <v>434</v>
      </c>
      <c r="E325" s="139" t="s">
        <v>135</v>
      </c>
      <c r="F325" s="139" t="s">
        <v>64</v>
      </c>
      <c r="G325" s="139"/>
      <c r="H325" s="139" t="s">
        <v>435</v>
      </c>
      <c r="I325" s="139"/>
      <c r="J325" s="245">
        <v>4</v>
      </c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39"/>
      <c r="AK325" s="139"/>
      <c r="AL325" s="13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</row>
    <row r="326" spans="1:49" ht="12.75">
      <c r="A326" s="62" t="s">
        <v>395</v>
      </c>
      <c r="B326" s="139" t="s">
        <v>436</v>
      </c>
      <c r="C326" s="139">
        <v>2</v>
      </c>
      <c r="D326" s="139" t="s">
        <v>434</v>
      </c>
      <c r="E326" s="139" t="s">
        <v>135</v>
      </c>
      <c r="F326" s="139" t="s">
        <v>64</v>
      </c>
      <c r="G326" s="139"/>
      <c r="H326" s="139" t="s">
        <v>435</v>
      </c>
      <c r="I326" s="139"/>
      <c r="J326" s="245">
        <v>4</v>
      </c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</row>
    <row r="327" spans="1:49" ht="12.75">
      <c r="A327" s="62" t="s">
        <v>395</v>
      </c>
      <c r="B327" s="139" t="s">
        <v>437</v>
      </c>
      <c r="C327" s="139">
        <v>2</v>
      </c>
      <c r="D327" s="139" t="s">
        <v>434</v>
      </c>
      <c r="E327" s="139" t="s">
        <v>135</v>
      </c>
      <c r="F327" s="139" t="s">
        <v>64</v>
      </c>
      <c r="G327" s="139"/>
      <c r="H327" s="139" t="s">
        <v>435</v>
      </c>
      <c r="I327" s="139"/>
      <c r="J327" s="245">
        <v>4</v>
      </c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</row>
    <row r="328" spans="1:49" ht="12.75">
      <c r="A328" s="62" t="s">
        <v>395</v>
      </c>
      <c r="B328" s="139" t="s">
        <v>438</v>
      </c>
      <c r="C328" s="139">
        <v>3</v>
      </c>
      <c r="D328" s="139" t="s">
        <v>109</v>
      </c>
      <c r="E328" s="139" t="s">
        <v>439</v>
      </c>
      <c r="F328" s="139" t="s">
        <v>64</v>
      </c>
      <c r="G328" s="139"/>
      <c r="H328" s="139" t="s">
        <v>440</v>
      </c>
      <c r="I328" s="139"/>
      <c r="J328" s="245">
        <v>4</v>
      </c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</row>
    <row r="329" spans="1:49" ht="12.75">
      <c r="A329" s="62" t="s">
        <v>395</v>
      </c>
      <c r="B329" s="139" t="s">
        <v>441</v>
      </c>
      <c r="C329" s="139">
        <v>3</v>
      </c>
      <c r="D329" s="139" t="s">
        <v>109</v>
      </c>
      <c r="E329" s="139" t="s">
        <v>135</v>
      </c>
      <c r="F329" s="139" t="s">
        <v>64</v>
      </c>
      <c r="G329" s="139"/>
      <c r="H329" s="139" t="s">
        <v>440</v>
      </c>
      <c r="I329" s="139"/>
      <c r="J329" s="245">
        <v>4</v>
      </c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</row>
    <row r="330" spans="1:50" ht="15" customHeight="1">
      <c r="A330" s="62" t="s">
        <v>395</v>
      </c>
      <c r="B330" s="139" t="s">
        <v>442</v>
      </c>
      <c r="C330" s="240"/>
      <c r="D330" s="139"/>
      <c r="E330" s="270"/>
      <c r="F330" s="139"/>
      <c r="G330" s="139"/>
      <c r="H330" s="139"/>
      <c r="I330" s="139"/>
      <c r="J330" s="245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211"/>
    </row>
    <row r="331" spans="1:50" ht="16.5" customHeight="1">
      <c r="A331" s="62" t="s">
        <v>395</v>
      </c>
      <c r="B331" s="139" t="s">
        <v>443</v>
      </c>
      <c r="C331" s="240"/>
      <c r="D331" s="139"/>
      <c r="E331" s="270"/>
      <c r="F331" s="139"/>
      <c r="G331" s="139"/>
      <c r="H331" s="139"/>
      <c r="I331" s="139"/>
      <c r="J331" s="245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39"/>
      <c r="AH331" s="139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211"/>
    </row>
    <row r="332" spans="1:49" ht="15.75" customHeight="1">
      <c r="A332" s="62" t="s">
        <v>395</v>
      </c>
      <c r="B332" s="247" t="s">
        <v>444</v>
      </c>
      <c r="C332" s="247"/>
      <c r="D332" s="247"/>
      <c r="E332" s="249"/>
      <c r="F332" s="247"/>
      <c r="G332" s="271"/>
      <c r="H332" s="184" t="s">
        <v>445</v>
      </c>
      <c r="I332" s="139"/>
      <c r="J332" s="245">
        <v>32</v>
      </c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</row>
    <row r="333" spans="1:49" ht="25.5">
      <c r="A333" s="62" t="s">
        <v>395</v>
      </c>
      <c r="B333" s="247" t="s">
        <v>446</v>
      </c>
      <c r="C333" s="139">
        <v>3</v>
      </c>
      <c r="D333" s="139" t="s">
        <v>109</v>
      </c>
      <c r="E333" s="139" t="s">
        <v>200</v>
      </c>
      <c r="F333" s="139" t="s">
        <v>64</v>
      </c>
      <c r="G333" s="139"/>
      <c r="H333" s="139" t="s">
        <v>412</v>
      </c>
      <c r="I333" s="139"/>
      <c r="J333" s="245">
        <v>32</v>
      </c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</row>
    <row r="334" spans="1:49" ht="12.75">
      <c r="A334" s="62" t="s">
        <v>395</v>
      </c>
      <c r="B334" s="252" t="s">
        <v>447</v>
      </c>
      <c r="C334" s="139"/>
      <c r="D334" s="139"/>
      <c r="E334" s="139"/>
      <c r="F334" s="139"/>
      <c r="G334" s="139"/>
      <c r="H334" s="139" t="s">
        <v>420</v>
      </c>
      <c r="I334" s="139"/>
      <c r="J334" s="245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39"/>
      <c r="AH334" s="139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</row>
    <row r="335" spans="1:49" ht="12.75">
      <c r="A335" s="62" t="s">
        <v>395</v>
      </c>
      <c r="B335" s="252" t="s">
        <v>448</v>
      </c>
      <c r="C335" s="139">
        <v>3</v>
      </c>
      <c r="D335" s="139" t="s">
        <v>109</v>
      </c>
      <c r="E335" s="139" t="s">
        <v>135</v>
      </c>
      <c r="F335" s="139" t="s">
        <v>64</v>
      </c>
      <c r="G335" s="139"/>
      <c r="H335" s="139" t="s">
        <v>445</v>
      </c>
      <c r="I335" s="139"/>
      <c r="J335" s="245">
        <v>80</v>
      </c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</row>
    <row r="336" spans="1:49" ht="12.75">
      <c r="A336" s="62" t="s">
        <v>395</v>
      </c>
      <c r="B336" s="252" t="s">
        <v>449</v>
      </c>
      <c r="C336" s="139"/>
      <c r="D336" s="139"/>
      <c r="E336" s="139"/>
      <c r="F336" s="139"/>
      <c r="G336" s="139"/>
      <c r="H336" s="139" t="s">
        <v>412</v>
      </c>
      <c r="I336" s="139"/>
      <c r="J336" s="245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</row>
    <row r="337" spans="1:49" ht="12.75">
      <c r="A337" s="62" t="s">
        <v>395</v>
      </c>
      <c r="B337" s="272" t="s">
        <v>450</v>
      </c>
      <c r="C337" s="139"/>
      <c r="D337" s="139"/>
      <c r="E337" s="139"/>
      <c r="F337" s="139"/>
      <c r="G337" s="139"/>
      <c r="H337" s="139"/>
      <c r="I337" s="139"/>
      <c r="J337" s="245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</row>
    <row r="338" spans="1:49" ht="12.75">
      <c r="A338" s="62" t="s">
        <v>395</v>
      </c>
      <c r="B338" s="272" t="s">
        <v>451</v>
      </c>
      <c r="C338" s="139"/>
      <c r="D338" s="139"/>
      <c r="E338" s="139"/>
      <c r="F338" s="139"/>
      <c r="G338" s="139"/>
      <c r="H338" s="139"/>
      <c r="I338" s="139"/>
      <c r="J338" s="245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</row>
    <row r="339" spans="1:49" ht="12.75">
      <c r="A339" s="62" t="s">
        <v>395</v>
      </c>
      <c r="B339" s="272" t="s">
        <v>452</v>
      </c>
      <c r="C339" s="139"/>
      <c r="D339" s="139"/>
      <c r="E339" s="139"/>
      <c r="F339" s="139"/>
      <c r="G339" s="139"/>
      <c r="H339" s="139" t="s">
        <v>445</v>
      </c>
      <c r="I339" s="139"/>
      <c r="J339" s="245">
        <v>64</v>
      </c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</row>
    <row r="340" spans="1:49" ht="12.75">
      <c r="A340" s="62" t="s">
        <v>395</v>
      </c>
      <c r="B340" s="272" t="s">
        <v>452</v>
      </c>
      <c r="C340" s="139"/>
      <c r="D340" s="139"/>
      <c r="E340" s="139"/>
      <c r="F340" s="139"/>
      <c r="G340" s="139"/>
      <c r="H340" s="139" t="s">
        <v>412</v>
      </c>
      <c r="I340" s="139"/>
      <c r="J340" s="245">
        <v>64</v>
      </c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</row>
    <row r="341" spans="1:50" ht="12.75">
      <c r="A341" s="62" t="s">
        <v>453</v>
      </c>
      <c r="B341" s="161" t="s">
        <v>59</v>
      </c>
      <c r="C341" s="130"/>
      <c r="D341" s="130"/>
      <c r="E341" s="35"/>
      <c r="F341" s="130"/>
      <c r="G341" s="59"/>
      <c r="H341" s="77"/>
      <c r="I341" s="178">
        <v>276</v>
      </c>
      <c r="J341" s="178">
        <v>252</v>
      </c>
      <c r="K341" s="178">
        <v>11</v>
      </c>
      <c r="L341" s="178">
        <v>25</v>
      </c>
      <c r="M341" s="178">
        <v>50</v>
      </c>
      <c r="N341" s="178">
        <v>25</v>
      </c>
      <c r="O341" s="178">
        <v>0</v>
      </c>
      <c r="P341" s="178">
        <v>4</v>
      </c>
      <c r="Q341" s="178">
        <v>0</v>
      </c>
      <c r="R341" s="178">
        <v>10</v>
      </c>
      <c r="S341" s="178">
        <v>1</v>
      </c>
      <c r="T341" s="178">
        <v>0</v>
      </c>
      <c r="U341" s="178">
        <v>0</v>
      </c>
      <c r="V341" s="178">
        <v>0</v>
      </c>
      <c r="W341" s="178">
        <v>6</v>
      </c>
      <c r="X341" s="178">
        <v>10</v>
      </c>
      <c r="Y341" s="178">
        <v>0</v>
      </c>
      <c r="Z341" s="178">
        <v>0</v>
      </c>
      <c r="AA341" s="178">
        <v>12</v>
      </c>
      <c r="AB341" s="178">
        <v>0</v>
      </c>
      <c r="AC341" s="178">
        <v>0</v>
      </c>
      <c r="AD341" s="178">
        <v>0</v>
      </c>
      <c r="AE341" s="178">
        <v>5</v>
      </c>
      <c r="AF341" s="178">
        <v>0</v>
      </c>
      <c r="AG341" s="178">
        <v>0</v>
      </c>
      <c r="AH341" s="178">
        <v>0</v>
      </c>
      <c r="AI341" s="178">
        <v>0</v>
      </c>
      <c r="AJ341" s="178">
        <v>0</v>
      </c>
      <c r="AK341" s="178">
        <v>0</v>
      </c>
      <c r="AL341" s="178">
        <v>0</v>
      </c>
      <c r="AM341" s="178">
        <v>0</v>
      </c>
      <c r="AN341" s="178">
        <v>0</v>
      </c>
      <c r="AO341" s="178">
        <v>0</v>
      </c>
      <c r="AP341" s="178">
        <v>0</v>
      </c>
      <c r="AQ341" s="178">
        <v>0</v>
      </c>
      <c r="AR341" s="178">
        <v>31</v>
      </c>
      <c r="AS341" s="178">
        <v>44</v>
      </c>
      <c r="AT341" s="178">
        <v>0</v>
      </c>
      <c r="AU341" s="178">
        <v>0</v>
      </c>
      <c r="AV341" s="178">
        <v>0</v>
      </c>
      <c r="AW341" s="178">
        <v>0</v>
      </c>
      <c r="AX341" s="178">
        <v>15</v>
      </c>
    </row>
    <row r="342" spans="1:50" ht="12.75">
      <c r="A342" s="62" t="s">
        <v>453</v>
      </c>
      <c r="B342" s="161" t="s">
        <v>60</v>
      </c>
      <c r="C342" s="130"/>
      <c r="D342" s="130"/>
      <c r="E342" s="35"/>
      <c r="F342" s="130"/>
      <c r="G342" s="59"/>
      <c r="H342" s="77"/>
      <c r="I342" s="178">
        <v>276</v>
      </c>
      <c r="J342" s="178">
        <v>252</v>
      </c>
      <c r="K342" s="178">
        <v>11</v>
      </c>
      <c r="L342" s="178">
        <v>25</v>
      </c>
      <c r="M342" s="178">
        <v>50</v>
      </c>
      <c r="N342" s="178">
        <v>25</v>
      </c>
      <c r="O342" s="178">
        <v>0</v>
      </c>
      <c r="P342" s="178">
        <v>4</v>
      </c>
      <c r="Q342" s="178">
        <v>0</v>
      </c>
      <c r="R342" s="178">
        <v>10</v>
      </c>
      <c r="S342" s="178">
        <v>1</v>
      </c>
      <c r="T342" s="178">
        <v>0</v>
      </c>
      <c r="U342" s="178">
        <v>0</v>
      </c>
      <c r="V342" s="178">
        <v>0</v>
      </c>
      <c r="W342" s="178">
        <v>6</v>
      </c>
      <c r="X342" s="178">
        <v>10</v>
      </c>
      <c r="Y342" s="178">
        <v>0</v>
      </c>
      <c r="Z342" s="178">
        <v>0</v>
      </c>
      <c r="AA342" s="178">
        <v>12</v>
      </c>
      <c r="AB342" s="178">
        <v>0</v>
      </c>
      <c r="AC342" s="178">
        <v>0</v>
      </c>
      <c r="AD342" s="178">
        <v>0</v>
      </c>
      <c r="AE342" s="178">
        <v>5</v>
      </c>
      <c r="AF342" s="178">
        <v>0</v>
      </c>
      <c r="AG342" s="178">
        <v>0</v>
      </c>
      <c r="AH342" s="178">
        <v>0</v>
      </c>
      <c r="AI342" s="178">
        <v>0</v>
      </c>
      <c r="AJ342" s="178">
        <v>0</v>
      </c>
      <c r="AK342" s="178">
        <v>0</v>
      </c>
      <c r="AL342" s="178">
        <v>0</v>
      </c>
      <c r="AM342" s="178">
        <v>0</v>
      </c>
      <c r="AN342" s="178">
        <v>0</v>
      </c>
      <c r="AO342" s="178">
        <v>0</v>
      </c>
      <c r="AP342" s="178">
        <v>0</v>
      </c>
      <c r="AQ342" s="178">
        <v>0</v>
      </c>
      <c r="AR342" s="178">
        <v>31</v>
      </c>
      <c r="AS342" s="178">
        <v>44</v>
      </c>
      <c r="AT342" s="178">
        <v>0</v>
      </c>
      <c r="AU342" s="178">
        <v>0</v>
      </c>
      <c r="AV342" s="178">
        <v>0</v>
      </c>
      <c r="AW342" s="178">
        <v>0</v>
      </c>
      <c r="AX342" s="178">
        <v>15</v>
      </c>
    </row>
    <row r="343" spans="1:50" ht="25.5">
      <c r="A343" s="62" t="s">
        <v>453</v>
      </c>
      <c r="B343" s="100" t="s">
        <v>454</v>
      </c>
      <c r="C343" s="130">
        <v>3</v>
      </c>
      <c r="D343" s="130" t="s">
        <v>109</v>
      </c>
      <c r="E343" s="35" t="s">
        <v>135</v>
      </c>
      <c r="F343" s="130" t="s">
        <v>64</v>
      </c>
      <c r="G343" s="59" t="s">
        <v>455</v>
      </c>
      <c r="H343" s="77" t="s">
        <v>456</v>
      </c>
      <c r="I343" s="59">
        <v>8</v>
      </c>
      <c r="J343" s="59">
        <v>5</v>
      </c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60">
        <v>1</v>
      </c>
    </row>
    <row r="344" spans="1:50" ht="25.5">
      <c r="A344" s="62" t="s">
        <v>453</v>
      </c>
      <c r="B344" s="100" t="s">
        <v>457</v>
      </c>
      <c r="C344" s="130">
        <v>3</v>
      </c>
      <c r="D344" s="130" t="s">
        <v>109</v>
      </c>
      <c r="E344" s="35" t="s">
        <v>135</v>
      </c>
      <c r="F344" s="130" t="s">
        <v>64</v>
      </c>
      <c r="G344" s="59" t="s">
        <v>458</v>
      </c>
      <c r="H344" s="77" t="s">
        <v>456</v>
      </c>
      <c r="I344" s="59">
        <v>8</v>
      </c>
      <c r="J344" s="59">
        <v>5</v>
      </c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60">
        <v>1</v>
      </c>
    </row>
    <row r="345" spans="1:50" ht="25.5">
      <c r="A345" s="62" t="s">
        <v>453</v>
      </c>
      <c r="B345" s="100" t="s">
        <v>459</v>
      </c>
      <c r="C345" s="130">
        <v>2</v>
      </c>
      <c r="D345" s="130" t="s">
        <v>74</v>
      </c>
      <c r="E345" s="35" t="s">
        <v>88</v>
      </c>
      <c r="F345" s="130" t="s">
        <v>64</v>
      </c>
      <c r="G345" s="59" t="s">
        <v>455</v>
      </c>
      <c r="H345" s="75" t="s">
        <v>456</v>
      </c>
      <c r="I345" s="59">
        <v>20</v>
      </c>
      <c r="J345" s="59">
        <v>20</v>
      </c>
      <c r="K345" s="59">
        <v>1</v>
      </c>
      <c r="L345" s="59">
        <v>2</v>
      </c>
      <c r="M345" s="59">
        <v>5</v>
      </c>
      <c r="N345" s="59"/>
      <c r="O345" s="59"/>
      <c r="P345" s="59"/>
      <c r="Q345" s="59"/>
      <c r="R345" s="59"/>
      <c r="S345" s="59"/>
      <c r="T345" s="59"/>
      <c r="U345" s="59"/>
      <c r="V345" s="59"/>
      <c r="W345" s="59">
        <v>1</v>
      </c>
      <c r="X345" s="59">
        <v>2</v>
      </c>
      <c r="Y345" s="59"/>
      <c r="Z345" s="59"/>
      <c r="AA345" s="59">
        <v>3</v>
      </c>
      <c r="AB345" s="59"/>
      <c r="AC345" s="59"/>
      <c r="AD345" s="59"/>
      <c r="AE345" s="59">
        <v>1</v>
      </c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>
        <v>8</v>
      </c>
      <c r="AS345" s="59">
        <v>16</v>
      </c>
      <c r="AT345" s="59"/>
      <c r="AU345" s="59"/>
      <c r="AV345" s="59"/>
      <c r="AW345" s="59"/>
      <c r="AX345" s="60">
        <v>1</v>
      </c>
    </row>
    <row r="346" spans="1:50" ht="25.5">
      <c r="A346" s="62" t="s">
        <v>453</v>
      </c>
      <c r="B346" s="100" t="s">
        <v>460</v>
      </c>
      <c r="C346" s="130">
        <v>2</v>
      </c>
      <c r="D346" s="130" t="s">
        <v>74</v>
      </c>
      <c r="E346" s="35" t="s">
        <v>88</v>
      </c>
      <c r="F346" s="130" t="s">
        <v>64</v>
      </c>
      <c r="G346" s="59" t="s">
        <v>458</v>
      </c>
      <c r="H346" s="75" t="s">
        <v>456</v>
      </c>
      <c r="I346" s="59">
        <v>20</v>
      </c>
      <c r="J346" s="59">
        <v>20</v>
      </c>
      <c r="K346" s="59">
        <v>1</v>
      </c>
      <c r="L346" s="59">
        <v>2</v>
      </c>
      <c r="M346" s="59">
        <v>5</v>
      </c>
      <c r="N346" s="59"/>
      <c r="O346" s="59"/>
      <c r="P346" s="59"/>
      <c r="Q346" s="59"/>
      <c r="R346" s="59"/>
      <c r="S346" s="59"/>
      <c r="T346" s="59"/>
      <c r="U346" s="59"/>
      <c r="V346" s="59"/>
      <c r="W346" s="59">
        <v>1</v>
      </c>
      <c r="X346" s="59">
        <v>2</v>
      </c>
      <c r="Y346" s="59"/>
      <c r="Z346" s="59"/>
      <c r="AA346" s="59">
        <v>3</v>
      </c>
      <c r="AB346" s="59"/>
      <c r="AC346" s="59"/>
      <c r="AD346" s="59"/>
      <c r="AE346" s="59">
        <v>1</v>
      </c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>
        <v>3</v>
      </c>
      <c r="AS346" s="59">
        <v>6</v>
      </c>
      <c r="AT346" s="59"/>
      <c r="AU346" s="59"/>
      <c r="AV346" s="59"/>
      <c r="AW346" s="59"/>
      <c r="AX346" s="60">
        <v>1</v>
      </c>
    </row>
    <row r="347" spans="1:50" ht="25.5">
      <c r="A347" s="62" t="s">
        <v>453</v>
      </c>
      <c r="B347" s="100" t="s">
        <v>461</v>
      </c>
      <c r="C347" s="130">
        <v>2</v>
      </c>
      <c r="D347" s="130" t="s">
        <v>74</v>
      </c>
      <c r="E347" s="35" t="s">
        <v>88</v>
      </c>
      <c r="F347" s="130" t="s">
        <v>64</v>
      </c>
      <c r="G347" s="59" t="s">
        <v>455</v>
      </c>
      <c r="H347" s="75" t="s">
        <v>456</v>
      </c>
      <c r="I347" s="59">
        <v>20</v>
      </c>
      <c r="J347" s="59">
        <v>20</v>
      </c>
      <c r="K347" s="59">
        <v>1</v>
      </c>
      <c r="L347" s="59">
        <v>2</v>
      </c>
      <c r="M347" s="59">
        <v>5</v>
      </c>
      <c r="N347" s="59"/>
      <c r="O347" s="59"/>
      <c r="P347" s="59"/>
      <c r="Q347" s="59"/>
      <c r="R347" s="59"/>
      <c r="S347" s="59"/>
      <c r="T347" s="59"/>
      <c r="U347" s="59"/>
      <c r="V347" s="59"/>
      <c r="W347" s="59">
        <v>1</v>
      </c>
      <c r="X347" s="59">
        <v>2</v>
      </c>
      <c r="Y347" s="59"/>
      <c r="Z347" s="59"/>
      <c r="AA347" s="59">
        <v>3</v>
      </c>
      <c r="AB347" s="59"/>
      <c r="AC347" s="59"/>
      <c r="AD347" s="59"/>
      <c r="AE347" s="59">
        <v>1</v>
      </c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>
        <v>3</v>
      </c>
      <c r="AS347" s="59">
        <v>6</v>
      </c>
      <c r="AT347" s="59"/>
      <c r="AU347" s="59"/>
      <c r="AV347" s="59"/>
      <c r="AW347" s="59"/>
      <c r="AX347" s="60">
        <v>1</v>
      </c>
    </row>
    <row r="348" spans="1:50" ht="25.5">
      <c r="A348" s="62" t="s">
        <v>453</v>
      </c>
      <c r="B348" s="100" t="s">
        <v>462</v>
      </c>
      <c r="C348" s="130">
        <v>2</v>
      </c>
      <c r="D348" s="130" t="s">
        <v>74</v>
      </c>
      <c r="E348" s="35" t="s">
        <v>88</v>
      </c>
      <c r="F348" s="130" t="s">
        <v>64</v>
      </c>
      <c r="G348" s="59" t="s">
        <v>458</v>
      </c>
      <c r="H348" s="75" t="s">
        <v>456</v>
      </c>
      <c r="I348" s="59">
        <v>20</v>
      </c>
      <c r="J348" s="59">
        <v>20</v>
      </c>
      <c r="K348" s="59">
        <v>1</v>
      </c>
      <c r="L348" s="59">
        <v>2</v>
      </c>
      <c r="M348" s="59">
        <v>5</v>
      </c>
      <c r="N348" s="59"/>
      <c r="O348" s="59"/>
      <c r="P348" s="59"/>
      <c r="Q348" s="59"/>
      <c r="R348" s="59"/>
      <c r="S348" s="59"/>
      <c r="T348" s="59"/>
      <c r="U348" s="59"/>
      <c r="V348" s="59"/>
      <c r="W348" s="59">
        <v>1</v>
      </c>
      <c r="X348" s="59">
        <v>2</v>
      </c>
      <c r="Y348" s="59"/>
      <c r="Z348" s="59"/>
      <c r="AA348" s="59">
        <v>3</v>
      </c>
      <c r="AB348" s="59"/>
      <c r="AC348" s="59"/>
      <c r="AD348" s="59"/>
      <c r="AE348" s="59">
        <v>1</v>
      </c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>
        <v>8</v>
      </c>
      <c r="AS348" s="59">
        <v>16</v>
      </c>
      <c r="AT348" s="59"/>
      <c r="AU348" s="59"/>
      <c r="AV348" s="59"/>
      <c r="AW348" s="59"/>
      <c r="AX348" s="60">
        <v>1</v>
      </c>
    </row>
    <row r="349" spans="1:50" ht="25.5">
      <c r="A349" s="62" t="s">
        <v>453</v>
      </c>
      <c r="B349" s="100" t="s">
        <v>463</v>
      </c>
      <c r="C349" s="130">
        <v>1</v>
      </c>
      <c r="D349" s="130" t="s">
        <v>62</v>
      </c>
      <c r="E349" s="35" t="s">
        <v>464</v>
      </c>
      <c r="F349" s="130" t="s">
        <v>64</v>
      </c>
      <c r="G349" s="130" t="s">
        <v>455</v>
      </c>
      <c r="H349" s="130" t="s">
        <v>456</v>
      </c>
      <c r="I349" s="130">
        <v>40</v>
      </c>
      <c r="J349" s="130">
        <v>40</v>
      </c>
      <c r="K349" s="130">
        <v>1</v>
      </c>
      <c r="L349" s="130">
        <v>2</v>
      </c>
      <c r="M349" s="59"/>
      <c r="N349" s="59">
        <v>10</v>
      </c>
      <c r="O349" s="59"/>
      <c r="P349" s="59">
        <v>4</v>
      </c>
      <c r="Q349" s="59"/>
      <c r="R349" s="59">
        <v>4</v>
      </c>
      <c r="S349" s="59">
        <v>1</v>
      </c>
      <c r="T349" s="59"/>
      <c r="U349" s="59"/>
      <c r="V349" s="59"/>
      <c r="W349" s="59">
        <v>2</v>
      </c>
      <c r="X349" s="59">
        <v>2</v>
      </c>
      <c r="Y349" s="59"/>
      <c r="Z349" s="59"/>
      <c r="AA349" s="59"/>
      <c r="AB349" s="59"/>
      <c r="AC349" s="59"/>
      <c r="AD349" s="59"/>
      <c r="AE349" s="59">
        <v>1</v>
      </c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60">
        <v>1</v>
      </c>
    </row>
    <row r="350" spans="1:50" ht="25.5">
      <c r="A350" s="62" t="s">
        <v>453</v>
      </c>
      <c r="B350" s="100" t="s">
        <v>465</v>
      </c>
      <c r="C350" s="130">
        <v>2</v>
      </c>
      <c r="D350" s="130" t="s">
        <v>74</v>
      </c>
      <c r="E350" s="35" t="s">
        <v>464</v>
      </c>
      <c r="F350" s="130" t="s">
        <v>64</v>
      </c>
      <c r="G350" s="130" t="s">
        <v>455</v>
      </c>
      <c r="H350" s="130" t="s">
        <v>456</v>
      </c>
      <c r="I350" s="130">
        <v>16</v>
      </c>
      <c r="J350" s="130">
        <v>16</v>
      </c>
      <c r="K350" s="130">
        <v>1</v>
      </c>
      <c r="L350" s="130"/>
      <c r="M350" s="59"/>
      <c r="N350" s="59">
        <v>5</v>
      </c>
      <c r="O350" s="59"/>
      <c r="P350" s="59"/>
      <c r="Q350" s="59"/>
      <c r="R350" s="59">
        <v>2</v>
      </c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60">
        <v>1</v>
      </c>
    </row>
    <row r="351" spans="1:50" ht="25.5">
      <c r="A351" s="62" t="s">
        <v>453</v>
      </c>
      <c r="B351" s="100" t="s">
        <v>466</v>
      </c>
      <c r="C351" s="130">
        <v>2</v>
      </c>
      <c r="D351" s="130" t="s">
        <v>74</v>
      </c>
      <c r="E351" s="35" t="s">
        <v>464</v>
      </c>
      <c r="F351" s="130" t="s">
        <v>64</v>
      </c>
      <c r="G351" s="130" t="s">
        <v>467</v>
      </c>
      <c r="H351" s="130" t="s">
        <v>456</v>
      </c>
      <c r="I351" s="130">
        <v>16</v>
      </c>
      <c r="J351" s="130">
        <v>16</v>
      </c>
      <c r="K351" s="130">
        <v>1</v>
      </c>
      <c r="L351" s="130"/>
      <c r="M351" s="59"/>
      <c r="N351" s="59">
        <v>5</v>
      </c>
      <c r="O351" s="59"/>
      <c r="P351" s="59"/>
      <c r="Q351" s="59"/>
      <c r="R351" s="59">
        <v>2</v>
      </c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60">
        <v>1</v>
      </c>
    </row>
    <row r="352" spans="1:50" ht="25.5">
      <c r="A352" s="62" t="s">
        <v>453</v>
      </c>
      <c r="B352" s="100" t="s">
        <v>468</v>
      </c>
      <c r="C352" s="130">
        <v>2</v>
      </c>
      <c r="D352" s="130" t="s">
        <v>74</v>
      </c>
      <c r="E352" s="35" t="s">
        <v>464</v>
      </c>
      <c r="F352" s="130" t="s">
        <v>64</v>
      </c>
      <c r="G352" s="130" t="s">
        <v>455</v>
      </c>
      <c r="H352" s="130" t="s">
        <v>456</v>
      </c>
      <c r="I352" s="130">
        <v>16</v>
      </c>
      <c r="J352" s="130">
        <v>16</v>
      </c>
      <c r="K352" s="130">
        <v>1</v>
      </c>
      <c r="L352" s="130"/>
      <c r="M352" s="59"/>
      <c r="N352" s="59">
        <v>5</v>
      </c>
      <c r="O352" s="59"/>
      <c r="P352" s="59"/>
      <c r="Q352" s="59"/>
      <c r="R352" s="59">
        <v>2</v>
      </c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60">
        <v>1</v>
      </c>
    </row>
    <row r="353" spans="1:50" ht="12.75">
      <c r="A353" s="62" t="s">
        <v>453</v>
      </c>
      <c r="B353" s="100" t="s">
        <v>469</v>
      </c>
      <c r="C353" s="130">
        <v>2</v>
      </c>
      <c r="D353" s="130" t="s">
        <v>74</v>
      </c>
      <c r="E353" s="35" t="s">
        <v>135</v>
      </c>
      <c r="F353" s="130" t="s">
        <v>64</v>
      </c>
      <c r="G353" s="130" t="s">
        <v>455</v>
      </c>
      <c r="H353" s="130" t="s">
        <v>456</v>
      </c>
      <c r="I353" s="130">
        <v>16</v>
      </c>
      <c r="J353" s="130">
        <v>8</v>
      </c>
      <c r="K353" s="130"/>
      <c r="L353" s="130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0">
        <v>2</v>
      </c>
      <c r="AS353" s="130"/>
      <c r="AT353" s="131"/>
      <c r="AU353" s="131"/>
      <c r="AV353" s="131"/>
      <c r="AW353" s="131"/>
      <c r="AX353" s="60">
        <v>1</v>
      </c>
    </row>
    <row r="354" spans="1:50" ht="25.5">
      <c r="A354" s="62" t="s">
        <v>453</v>
      </c>
      <c r="B354" s="100" t="s">
        <v>470</v>
      </c>
      <c r="C354" s="130">
        <v>3</v>
      </c>
      <c r="D354" s="130" t="s">
        <v>109</v>
      </c>
      <c r="E354" s="35" t="s">
        <v>135</v>
      </c>
      <c r="F354" s="130" t="s">
        <v>64</v>
      </c>
      <c r="G354" s="130" t="s">
        <v>467</v>
      </c>
      <c r="H354" s="130" t="s">
        <v>456</v>
      </c>
      <c r="I354" s="130">
        <v>16</v>
      </c>
      <c r="J354" s="130">
        <v>18</v>
      </c>
      <c r="K354" s="130"/>
      <c r="L354" s="130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>
        <v>1</v>
      </c>
      <c r="AS354" s="131"/>
      <c r="AT354" s="131"/>
      <c r="AU354" s="131"/>
      <c r="AV354" s="131"/>
      <c r="AW354" s="131"/>
      <c r="AX354" s="60">
        <v>1</v>
      </c>
    </row>
    <row r="355" spans="1:50" ht="12.75">
      <c r="A355" s="62" t="s">
        <v>453</v>
      </c>
      <c r="B355" s="100" t="s">
        <v>471</v>
      </c>
      <c r="C355" s="130">
        <v>3</v>
      </c>
      <c r="D355" s="130" t="s">
        <v>74</v>
      </c>
      <c r="E355" s="130" t="s">
        <v>135</v>
      </c>
      <c r="F355" s="130" t="s">
        <v>64</v>
      </c>
      <c r="G355" s="130" t="s">
        <v>455</v>
      </c>
      <c r="H355" s="130" t="s">
        <v>456</v>
      </c>
      <c r="I355" s="130">
        <v>20</v>
      </c>
      <c r="J355" s="130">
        <v>16</v>
      </c>
      <c r="K355" s="130">
        <v>1</v>
      </c>
      <c r="L355" s="130">
        <v>5</v>
      </c>
      <c r="M355" s="130">
        <v>10</v>
      </c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0">
        <v>2</v>
      </c>
      <c r="AS355" s="130"/>
      <c r="AT355" s="131"/>
      <c r="AU355" s="131"/>
      <c r="AV355" s="131"/>
      <c r="AW355" s="131"/>
      <c r="AX355" s="60">
        <v>1</v>
      </c>
    </row>
    <row r="356" spans="1:50" ht="12.75">
      <c r="A356" s="62" t="s">
        <v>453</v>
      </c>
      <c r="B356" s="100" t="s">
        <v>472</v>
      </c>
      <c r="C356" s="130">
        <v>3</v>
      </c>
      <c r="D356" s="130" t="s">
        <v>74</v>
      </c>
      <c r="E356" s="130" t="s">
        <v>135</v>
      </c>
      <c r="F356" s="130" t="s">
        <v>64</v>
      </c>
      <c r="G356" s="130" t="s">
        <v>467</v>
      </c>
      <c r="H356" s="130" t="s">
        <v>456</v>
      </c>
      <c r="I356" s="130">
        <v>20</v>
      </c>
      <c r="J356" s="130">
        <v>16</v>
      </c>
      <c r="K356" s="130">
        <v>1</v>
      </c>
      <c r="L356" s="130">
        <v>5</v>
      </c>
      <c r="M356" s="130">
        <v>10</v>
      </c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0">
        <v>2</v>
      </c>
      <c r="AS356" s="130"/>
      <c r="AT356" s="131"/>
      <c r="AU356" s="131"/>
      <c r="AV356" s="131"/>
      <c r="AW356" s="131"/>
      <c r="AX356" s="60">
        <v>1</v>
      </c>
    </row>
    <row r="357" spans="1:50" ht="12.75">
      <c r="A357" s="62" t="s">
        <v>453</v>
      </c>
      <c r="B357" s="100" t="s">
        <v>473</v>
      </c>
      <c r="C357" s="130">
        <v>3</v>
      </c>
      <c r="D357" s="130" t="s">
        <v>74</v>
      </c>
      <c r="E357" s="130" t="s">
        <v>135</v>
      </c>
      <c r="F357" s="130" t="s">
        <v>64</v>
      </c>
      <c r="G357" s="130" t="s">
        <v>455</v>
      </c>
      <c r="H357" s="130" t="s">
        <v>456</v>
      </c>
      <c r="I357" s="130">
        <v>20</v>
      </c>
      <c r="J357" s="130">
        <v>16</v>
      </c>
      <c r="K357" s="130">
        <v>1</v>
      </c>
      <c r="L357" s="130">
        <v>5</v>
      </c>
      <c r="M357" s="130">
        <v>10</v>
      </c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0">
        <v>2</v>
      </c>
      <c r="AS357" s="130"/>
      <c r="AT357" s="131"/>
      <c r="AU357" s="131"/>
      <c r="AV357" s="131"/>
      <c r="AW357" s="131"/>
      <c r="AX357" s="60">
        <v>1</v>
      </c>
    </row>
    <row r="358" spans="1:49" ht="12.75">
      <c r="A358" s="62" t="s">
        <v>474</v>
      </c>
      <c r="B358" s="273" t="s">
        <v>59</v>
      </c>
      <c r="I358" s="274">
        <f aca="true" t="shared" si="10" ref="I358:AW358">I359+I366</f>
        <v>0</v>
      </c>
      <c r="J358" s="274">
        <f t="shared" si="10"/>
        <v>178</v>
      </c>
      <c r="K358" s="274">
        <f t="shared" si="10"/>
        <v>3</v>
      </c>
      <c r="L358" s="274">
        <f t="shared" si="10"/>
        <v>9</v>
      </c>
      <c r="M358" s="274">
        <f t="shared" si="10"/>
        <v>20</v>
      </c>
      <c r="N358" s="274">
        <f t="shared" si="10"/>
        <v>12</v>
      </c>
      <c r="O358" s="274">
        <f t="shared" si="10"/>
        <v>0</v>
      </c>
      <c r="P358" s="274">
        <f t="shared" si="10"/>
        <v>2</v>
      </c>
      <c r="Q358" s="274">
        <f t="shared" si="10"/>
        <v>0</v>
      </c>
      <c r="R358" s="274">
        <f t="shared" si="10"/>
        <v>0</v>
      </c>
      <c r="S358" s="274">
        <f t="shared" si="10"/>
        <v>0</v>
      </c>
      <c r="T358" s="274">
        <f t="shared" si="10"/>
        <v>0</v>
      </c>
      <c r="U358" s="274">
        <f t="shared" si="10"/>
        <v>0</v>
      </c>
      <c r="V358" s="274">
        <f t="shared" si="10"/>
        <v>0</v>
      </c>
      <c r="W358" s="274">
        <f t="shared" si="10"/>
        <v>0</v>
      </c>
      <c r="X358" s="274">
        <f t="shared" si="10"/>
        <v>0</v>
      </c>
      <c r="Y358" s="274">
        <f t="shared" si="10"/>
        <v>0</v>
      </c>
      <c r="Z358" s="274">
        <f t="shared" si="10"/>
        <v>0</v>
      </c>
      <c r="AA358" s="274">
        <f t="shared" si="10"/>
        <v>0</v>
      </c>
      <c r="AB358" s="274">
        <f t="shared" si="10"/>
        <v>0</v>
      </c>
      <c r="AC358" s="274">
        <f t="shared" si="10"/>
        <v>0</v>
      </c>
      <c r="AD358" s="274">
        <f t="shared" si="10"/>
        <v>0</v>
      </c>
      <c r="AE358" s="274">
        <f t="shared" si="10"/>
        <v>0</v>
      </c>
      <c r="AF358" s="274">
        <f t="shared" si="10"/>
        <v>0</v>
      </c>
      <c r="AG358" s="274">
        <f t="shared" si="10"/>
        <v>0</v>
      </c>
      <c r="AH358" s="274">
        <f t="shared" si="10"/>
        <v>0</v>
      </c>
      <c r="AI358" s="274">
        <f t="shared" si="10"/>
        <v>0</v>
      </c>
      <c r="AJ358" s="274">
        <f t="shared" si="10"/>
        <v>0</v>
      </c>
      <c r="AK358" s="274">
        <f t="shared" si="10"/>
        <v>0</v>
      </c>
      <c r="AL358" s="274">
        <f t="shared" si="10"/>
        <v>0</v>
      </c>
      <c r="AM358" s="274">
        <f t="shared" si="10"/>
        <v>0</v>
      </c>
      <c r="AN358" s="274">
        <f t="shared" si="10"/>
        <v>0</v>
      </c>
      <c r="AO358" s="274">
        <f t="shared" si="10"/>
        <v>0</v>
      </c>
      <c r="AP358" s="274">
        <f t="shared" si="10"/>
        <v>0</v>
      </c>
      <c r="AQ358" s="274">
        <f t="shared" si="10"/>
        <v>0</v>
      </c>
      <c r="AR358" s="274">
        <f t="shared" si="10"/>
        <v>0</v>
      </c>
      <c r="AS358" s="274">
        <f t="shared" si="10"/>
        <v>0</v>
      </c>
      <c r="AT358" s="274">
        <f t="shared" si="10"/>
        <v>0</v>
      </c>
      <c r="AU358" s="274">
        <f t="shared" si="10"/>
        <v>0</v>
      </c>
      <c r="AV358" s="274">
        <f t="shared" si="10"/>
        <v>0</v>
      </c>
      <c r="AW358" s="274">
        <f t="shared" si="10"/>
        <v>0</v>
      </c>
    </row>
    <row r="359" spans="1:49" ht="12.75">
      <c r="A359" s="62" t="s">
        <v>474</v>
      </c>
      <c r="B359" s="161" t="s">
        <v>60</v>
      </c>
      <c r="I359" s="274">
        <f aca="true" t="shared" si="11" ref="I359:AW359">SUM(I360:I365)</f>
        <v>0</v>
      </c>
      <c r="J359" s="274">
        <f t="shared" si="11"/>
        <v>46</v>
      </c>
      <c r="K359" s="274">
        <f t="shared" si="11"/>
        <v>3</v>
      </c>
      <c r="L359" s="274">
        <f t="shared" si="11"/>
        <v>9</v>
      </c>
      <c r="M359" s="274">
        <f t="shared" si="11"/>
        <v>20</v>
      </c>
      <c r="N359" s="274">
        <f t="shared" si="11"/>
        <v>12</v>
      </c>
      <c r="O359" s="274">
        <f t="shared" si="11"/>
        <v>0</v>
      </c>
      <c r="P359" s="274">
        <f t="shared" si="11"/>
        <v>2</v>
      </c>
      <c r="Q359" s="274">
        <f t="shared" si="11"/>
        <v>0</v>
      </c>
      <c r="R359" s="274">
        <f t="shared" si="11"/>
        <v>0</v>
      </c>
      <c r="S359" s="274">
        <f t="shared" si="11"/>
        <v>0</v>
      </c>
      <c r="T359" s="274">
        <f t="shared" si="11"/>
        <v>0</v>
      </c>
      <c r="U359" s="274">
        <f t="shared" si="11"/>
        <v>0</v>
      </c>
      <c r="V359" s="274">
        <f t="shared" si="11"/>
        <v>0</v>
      </c>
      <c r="W359" s="274">
        <f t="shared" si="11"/>
        <v>0</v>
      </c>
      <c r="X359" s="274">
        <f t="shared" si="11"/>
        <v>0</v>
      </c>
      <c r="Y359" s="274">
        <f t="shared" si="11"/>
        <v>0</v>
      </c>
      <c r="Z359" s="274">
        <f t="shared" si="11"/>
        <v>0</v>
      </c>
      <c r="AA359" s="274">
        <f t="shared" si="11"/>
        <v>0</v>
      </c>
      <c r="AB359" s="274">
        <f t="shared" si="11"/>
        <v>0</v>
      </c>
      <c r="AC359" s="274">
        <f t="shared" si="11"/>
        <v>0</v>
      </c>
      <c r="AD359" s="274">
        <f t="shared" si="11"/>
        <v>0</v>
      </c>
      <c r="AE359" s="274">
        <f t="shared" si="11"/>
        <v>0</v>
      </c>
      <c r="AF359" s="274">
        <f t="shared" si="11"/>
        <v>0</v>
      </c>
      <c r="AG359" s="274">
        <f t="shared" si="11"/>
        <v>0</v>
      </c>
      <c r="AH359" s="274">
        <f t="shared" si="11"/>
        <v>0</v>
      </c>
      <c r="AI359" s="274">
        <f t="shared" si="11"/>
        <v>0</v>
      </c>
      <c r="AJ359" s="274">
        <f t="shared" si="11"/>
        <v>0</v>
      </c>
      <c r="AK359" s="274">
        <f t="shared" si="11"/>
        <v>0</v>
      </c>
      <c r="AL359" s="274">
        <f t="shared" si="11"/>
        <v>0</v>
      </c>
      <c r="AM359" s="274">
        <f t="shared" si="11"/>
        <v>0</v>
      </c>
      <c r="AN359" s="274">
        <f t="shared" si="11"/>
        <v>0</v>
      </c>
      <c r="AO359" s="274">
        <f t="shared" si="11"/>
        <v>0</v>
      </c>
      <c r="AP359" s="274">
        <f t="shared" si="11"/>
        <v>0</v>
      </c>
      <c r="AQ359" s="274">
        <f t="shared" si="11"/>
        <v>0</v>
      </c>
      <c r="AR359" s="274">
        <f t="shared" si="11"/>
        <v>0</v>
      </c>
      <c r="AS359" s="274">
        <f t="shared" si="11"/>
        <v>0</v>
      </c>
      <c r="AT359" s="274">
        <f t="shared" si="11"/>
        <v>0</v>
      </c>
      <c r="AU359" s="274">
        <f t="shared" si="11"/>
        <v>0</v>
      </c>
      <c r="AV359" s="274">
        <f t="shared" si="11"/>
        <v>0</v>
      </c>
      <c r="AW359" s="274">
        <f t="shared" si="11"/>
        <v>0</v>
      </c>
    </row>
    <row r="360" spans="1:50" ht="25.5">
      <c r="A360" s="62" t="s">
        <v>474</v>
      </c>
      <c r="B360" s="100" t="s">
        <v>475</v>
      </c>
      <c r="C360" s="130">
        <v>2</v>
      </c>
      <c r="D360" s="130" t="s">
        <v>476</v>
      </c>
      <c r="E360" s="35" t="s">
        <v>63</v>
      </c>
      <c r="F360" s="130" t="s">
        <v>64</v>
      </c>
      <c r="G360" s="275"/>
      <c r="H360" s="77" t="s">
        <v>477</v>
      </c>
      <c r="I360" s="77"/>
      <c r="J360" s="77">
        <v>8</v>
      </c>
      <c r="K360" s="77">
        <v>1</v>
      </c>
      <c r="L360" s="77">
        <v>3</v>
      </c>
      <c r="M360" s="77">
        <v>8</v>
      </c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60">
        <v>1</v>
      </c>
    </row>
    <row r="361" spans="1:50" ht="25.5">
      <c r="A361" s="62" t="s">
        <v>474</v>
      </c>
      <c r="B361" s="100" t="s">
        <v>478</v>
      </c>
      <c r="C361" s="100">
        <v>3</v>
      </c>
      <c r="D361" s="130" t="s">
        <v>74</v>
      </c>
      <c r="E361" s="35" t="s">
        <v>63</v>
      </c>
      <c r="F361" s="130" t="s">
        <v>64</v>
      </c>
      <c r="G361" s="276"/>
      <c r="H361" s="77" t="s">
        <v>479</v>
      </c>
      <c r="I361" s="77"/>
      <c r="J361" s="77">
        <v>8</v>
      </c>
      <c r="K361" s="77">
        <v>1</v>
      </c>
      <c r="L361" s="77">
        <v>3</v>
      </c>
      <c r="M361" s="77">
        <v>6</v>
      </c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129"/>
      <c r="AX361" s="60">
        <v>1</v>
      </c>
    </row>
    <row r="362" spans="1:50" ht="25.5">
      <c r="A362" s="62" t="s">
        <v>474</v>
      </c>
      <c r="B362" s="100" t="s">
        <v>480</v>
      </c>
      <c r="C362" s="100">
        <v>3</v>
      </c>
      <c r="D362" s="130" t="s">
        <v>74</v>
      </c>
      <c r="E362" s="35" t="s">
        <v>63</v>
      </c>
      <c r="F362" s="130" t="s">
        <v>64</v>
      </c>
      <c r="G362" s="276"/>
      <c r="H362" s="77" t="s">
        <v>479</v>
      </c>
      <c r="I362" s="77"/>
      <c r="J362" s="77">
        <v>8</v>
      </c>
      <c r="K362" s="77">
        <v>1</v>
      </c>
      <c r="L362" s="77">
        <v>3</v>
      </c>
      <c r="M362" s="77">
        <v>6</v>
      </c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129"/>
      <c r="AX362" s="60">
        <v>1</v>
      </c>
    </row>
    <row r="363" spans="1:50" ht="25.5">
      <c r="A363" s="62" t="s">
        <v>474</v>
      </c>
      <c r="B363" s="100" t="s">
        <v>481</v>
      </c>
      <c r="C363" s="130">
        <v>3</v>
      </c>
      <c r="D363" s="130" t="s">
        <v>109</v>
      </c>
      <c r="E363" s="35" t="s">
        <v>88</v>
      </c>
      <c r="F363" s="130" t="s">
        <v>64</v>
      </c>
      <c r="G363" s="277"/>
      <c r="H363" s="75" t="s">
        <v>477</v>
      </c>
      <c r="I363" s="77"/>
      <c r="J363" s="59">
        <v>6</v>
      </c>
      <c r="K363" s="131"/>
      <c r="L363" s="131"/>
      <c r="M363" s="131"/>
      <c r="N363" s="59">
        <v>6</v>
      </c>
      <c r="O363" s="59"/>
      <c r="P363" s="59">
        <v>1</v>
      </c>
      <c r="Q363" s="59"/>
      <c r="R363" s="59"/>
      <c r="S363" s="59"/>
      <c r="T363" s="59"/>
      <c r="U363" s="59"/>
      <c r="V363" s="59"/>
      <c r="W363" s="59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60">
        <v>1</v>
      </c>
    </row>
    <row r="364" spans="1:50" ht="25.5">
      <c r="A364" s="62" t="s">
        <v>474</v>
      </c>
      <c r="B364" s="100" t="s">
        <v>482</v>
      </c>
      <c r="C364" s="55">
        <v>3</v>
      </c>
      <c r="D364" s="130" t="s">
        <v>109</v>
      </c>
      <c r="E364" s="35" t="s">
        <v>88</v>
      </c>
      <c r="F364" s="130" t="s">
        <v>64</v>
      </c>
      <c r="G364" s="277"/>
      <c r="H364" s="75" t="s">
        <v>477</v>
      </c>
      <c r="I364" s="77"/>
      <c r="J364" s="59">
        <v>6</v>
      </c>
      <c r="K364" s="131"/>
      <c r="L364" s="131"/>
      <c r="M364" s="131"/>
      <c r="N364" s="59">
        <v>6</v>
      </c>
      <c r="O364" s="59"/>
      <c r="P364" s="59">
        <v>1</v>
      </c>
      <c r="Q364" s="59"/>
      <c r="R364" s="59"/>
      <c r="S364" s="59"/>
      <c r="T364" s="59"/>
      <c r="U364" s="59"/>
      <c r="V364" s="59"/>
      <c r="W364" s="59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60">
        <v>1</v>
      </c>
    </row>
    <row r="365" spans="1:50" ht="12.75">
      <c r="A365" s="62" t="s">
        <v>474</v>
      </c>
      <c r="B365" s="100" t="s">
        <v>483</v>
      </c>
      <c r="C365" s="130">
        <v>3</v>
      </c>
      <c r="D365" s="35" t="s">
        <v>74</v>
      </c>
      <c r="E365" s="35" t="s">
        <v>135</v>
      </c>
      <c r="F365" s="130" t="s">
        <v>64</v>
      </c>
      <c r="G365" s="17"/>
      <c r="H365" s="75"/>
      <c r="I365" s="130">
        <v>0</v>
      </c>
      <c r="J365" s="276">
        <v>10</v>
      </c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29"/>
      <c r="AQ365" s="129"/>
      <c r="AR365" s="129"/>
      <c r="AS365" s="129"/>
      <c r="AT365" s="129"/>
      <c r="AU365" s="129"/>
      <c r="AV365" s="129"/>
      <c r="AW365" s="129"/>
      <c r="AX365" s="60">
        <v>1</v>
      </c>
    </row>
    <row r="366" spans="1:49" ht="12.75">
      <c r="A366" s="62" t="s">
        <v>474</v>
      </c>
      <c r="B366" s="273" t="s">
        <v>203</v>
      </c>
      <c r="I366" s="274">
        <f aca="true" t="shared" si="12" ref="I366:AW366">SUM(I367:I388)</f>
        <v>0</v>
      </c>
      <c r="J366" s="274">
        <f t="shared" si="12"/>
        <v>132</v>
      </c>
      <c r="K366" s="274">
        <f t="shared" si="12"/>
        <v>0</v>
      </c>
      <c r="L366" s="274">
        <f t="shared" si="12"/>
        <v>0</v>
      </c>
      <c r="M366" s="274">
        <f t="shared" si="12"/>
        <v>0</v>
      </c>
      <c r="N366" s="274">
        <f t="shared" si="12"/>
        <v>0</v>
      </c>
      <c r="O366" s="274">
        <f t="shared" si="12"/>
        <v>0</v>
      </c>
      <c r="P366" s="274">
        <f t="shared" si="12"/>
        <v>0</v>
      </c>
      <c r="Q366" s="274">
        <f t="shared" si="12"/>
        <v>0</v>
      </c>
      <c r="R366" s="274">
        <f t="shared" si="12"/>
        <v>0</v>
      </c>
      <c r="S366" s="274">
        <f t="shared" si="12"/>
        <v>0</v>
      </c>
      <c r="T366" s="274">
        <f t="shared" si="12"/>
        <v>0</v>
      </c>
      <c r="U366" s="274">
        <f t="shared" si="12"/>
        <v>0</v>
      </c>
      <c r="V366" s="274">
        <f t="shared" si="12"/>
        <v>0</v>
      </c>
      <c r="W366" s="274">
        <f t="shared" si="12"/>
        <v>0</v>
      </c>
      <c r="X366" s="274">
        <f t="shared" si="12"/>
        <v>0</v>
      </c>
      <c r="Y366" s="274">
        <f t="shared" si="12"/>
        <v>0</v>
      </c>
      <c r="Z366" s="274">
        <f t="shared" si="12"/>
        <v>0</v>
      </c>
      <c r="AA366" s="274">
        <f t="shared" si="12"/>
        <v>0</v>
      </c>
      <c r="AB366" s="274">
        <f t="shared" si="12"/>
        <v>0</v>
      </c>
      <c r="AC366" s="274">
        <f t="shared" si="12"/>
        <v>0</v>
      </c>
      <c r="AD366" s="274">
        <f t="shared" si="12"/>
        <v>0</v>
      </c>
      <c r="AE366" s="274">
        <f t="shared" si="12"/>
        <v>0</v>
      </c>
      <c r="AF366" s="274">
        <f t="shared" si="12"/>
        <v>0</v>
      </c>
      <c r="AG366" s="274">
        <f t="shared" si="12"/>
        <v>0</v>
      </c>
      <c r="AH366" s="274">
        <f t="shared" si="12"/>
        <v>0</v>
      </c>
      <c r="AI366" s="274">
        <f t="shared" si="12"/>
        <v>0</v>
      </c>
      <c r="AJ366" s="274">
        <f t="shared" si="12"/>
        <v>0</v>
      </c>
      <c r="AK366" s="274">
        <f t="shared" si="12"/>
        <v>0</v>
      </c>
      <c r="AL366" s="274">
        <f t="shared" si="12"/>
        <v>0</v>
      </c>
      <c r="AM366" s="274">
        <f t="shared" si="12"/>
        <v>0</v>
      </c>
      <c r="AN366" s="274">
        <f t="shared" si="12"/>
        <v>0</v>
      </c>
      <c r="AO366" s="274">
        <f t="shared" si="12"/>
        <v>0</v>
      </c>
      <c r="AP366" s="274">
        <f t="shared" si="12"/>
        <v>0</v>
      </c>
      <c r="AQ366" s="274">
        <f t="shared" si="12"/>
        <v>0</v>
      </c>
      <c r="AR366" s="274">
        <f t="shared" si="12"/>
        <v>0</v>
      </c>
      <c r="AS366" s="274">
        <f t="shared" si="12"/>
        <v>0</v>
      </c>
      <c r="AT366" s="274">
        <f t="shared" si="12"/>
        <v>0</v>
      </c>
      <c r="AU366" s="274">
        <f t="shared" si="12"/>
        <v>0</v>
      </c>
      <c r="AV366" s="274">
        <f t="shared" si="12"/>
        <v>0</v>
      </c>
      <c r="AW366" s="274">
        <f t="shared" si="12"/>
        <v>0</v>
      </c>
    </row>
    <row r="367" spans="1:49" s="17" customFormat="1" ht="12.75">
      <c r="A367" s="62" t="s">
        <v>474</v>
      </c>
      <c r="B367" s="100" t="s">
        <v>484</v>
      </c>
      <c r="C367" s="278">
        <v>2</v>
      </c>
      <c r="D367" s="35" t="s">
        <v>74</v>
      </c>
      <c r="E367" s="35" t="s">
        <v>88</v>
      </c>
      <c r="F367" s="130" t="s">
        <v>64</v>
      </c>
      <c r="G367" s="275"/>
      <c r="H367" s="75" t="s">
        <v>477</v>
      </c>
      <c r="I367" s="275"/>
      <c r="J367" s="275">
        <v>6</v>
      </c>
      <c r="K367" s="275"/>
      <c r="L367" s="275"/>
      <c r="M367" s="275"/>
      <c r="N367" s="275"/>
      <c r="O367" s="275"/>
      <c r="P367" s="275"/>
      <c r="Q367" s="275"/>
      <c r="R367" s="275"/>
      <c r="S367" s="275"/>
      <c r="T367" s="275"/>
      <c r="U367" s="275"/>
      <c r="V367" s="275"/>
      <c r="W367" s="275"/>
      <c r="X367" s="275"/>
      <c r="Y367" s="275"/>
      <c r="Z367" s="275"/>
      <c r="AA367" s="275"/>
      <c r="AB367" s="275"/>
      <c r="AC367" s="275"/>
      <c r="AD367" s="275"/>
      <c r="AE367" s="275"/>
      <c r="AF367" s="275"/>
      <c r="AG367" s="275"/>
      <c r="AH367" s="275"/>
      <c r="AI367" s="275"/>
      <c r="AJ367" s="275"/>
      <c r="AK367" s="275"/>
      <c r="AL367" s="275"/>
      <c r="AM367" s="275"/>
      <c r="AN367" s="275"/>
      <c r="AO367" s="275"/>
      <c r="AP367" s="275"/>
      <c r="AQ367" s="275"/>
      <c r="AR367" s="275"/>
      <c r="AS367" s="275"/>
      <c r="AT367" s="275"/>
      <c r="AU367" s="275"/>
      <c r="AV367" s="275"/>
      <c r="AW367" s="275"/>
    </row>
    <row r="368" spans="1:49" s="17" customFormat="1" ht="25.5">
      <c r="A368" s="62" t="s">
        <v>474</v>
      </c>
      <c r="B368" s="100" t="s">
        <v>485</v>
      </c>
      <c r="C368" s="278">
        <v>2</v>
      </c>
      <c r="D368" s="35" t="s">
        <v>74</v>
      </c>
      <c r="E368" s="35" t="s">
        <v>88</v>
      </c>
      <c r="F368" s="130" t="s">
        <v>64</v>
      </c>
      <c r="G368" s="275"/>
      <c r="H368" s="75" t="s">
        <v>477</v>
      </c>
      <c r="I368" s="275"/>
      <c r="J368" s="275">
        <v>6</v>
      </c>
      <c r="K368" s="275"/>
      <c r="L368" s="275"/>
      <c r="M368" s="275"/>
      <c r="N368" s="275"/>
      <c r="O368" s="275"/>
      <c r="P368" s="275"/>
      <c r="Q368" s="275"/>
      <c r="R368" s="275"/>
      <c r="S368" s="275"/>
      <c r="T368" s="275"/>
      <c r="U368" s="275"/>
      <c r="V368" s="275"/>
      <c r="W368" s="275"/>
      <c r="X368" s="275"/>
      <c r="Y368" s="275"/>
      <c r="Z368" s="275"/>
      <c r="AA368" s="275"/>
      <c r="AB368" s="275"/>
      <c r="AC368" s="275"/>
      <c r="AD368" s="275"/>
      <c r="AE368" s="275"/>
      <c r="AF368" s="275"/>
      <c r="AG368" s="275"/>
      <c r="AH368" s="275"/>
      <c r="AI368" s="275"/>
      <c r="AJ368" s="275"/>
      <c r="AK368" s="275"/>
      <c r="AL368" s="275"/>
      <c r="AM368" s="275"/>
      <c r="AN368" s="275"/>
      <c r="AO368" s="275"/>
      <c r="AP368" s="275"/>
      <c r="AQ368" s="275"/>
      <c r="AR368" s="275"/>
      <c r="AS368" s="275"/>
      <c r="AT368" s="275"/>
      <c r="AU368" s="275"/>
      <c r="AV368" s="275"/>
      <c r="AW368" s="275"/>
    </row>
    <row r="369" spans="1:49" s="17" customFormat="1" ht="25.5">
      <c r="A369" s="62" t="s">
        <v>474</v>
      </c>
      <c r="B369" s="100" t="s">
        <v>486</v>
      </c>
      <c r="C369" s="278">
        <v>2</v>
      </c>
      <c r="D369" s="35" t="s">
        <v>74</v>
      </c>
      <c r="E369" s="35" t="s">
        <v>88</v>
      </c>
      <c r="F369" s="130" t="s">
        <v>64</v>
      </c>
      <c r="G369" s="275"/>
      <c r="H369" s="75" t="s">
        <v>477</v>
      </c>
      <c r="I369" s="275"/>
      <c r="J369" s="275">
        <v>6</v>
      </c>
      <c r="K369" s="275"/>
      <c r="L369" s="275"/>
      <c r="M369" s="275"/>
      <c r="N369" s="275"/>
      <c r="O369" s="275"/>
      <c r="P369" s="275"/>
      <c r="Q369" s="275"/>
      <c r="R369" s="275"/>
      <c r="S369" s="275"/>
      <c r="T369" s="275"/>
      <c r="U369" s="275"/>
      <c r="V369" s="275"/>
      <c r="W369" s="275"/>
      <c r="X369" s="275"/>
      <c r="Y369" s="275"/>
      <c r="Z369" s="275"/>
      <c r="AA369" s="275"/>
      <c r="AB369" s="275"/>
      <c r="AC369" s="275"/>
      <c r="AD369" s="275"/>
      <c r="AE369" s="275"/>
      <c r="AF369" s="275"/>
      <c r="AG369" s="275"/>
      <c r="AH369" s="275"/>
      <c r="AI369" s="275"/>
      <c r="AJ369" s="275"/>
      <c r="AK369" s="275"/>
      <c r="AL369" s="275"/>
      <c r="AM369" s="275"/>
      <c r="AN369" s="275"/>
      <c r="AO369" s="275"/>
      <c r="AP369" s="275"/>
      <c r="AQ369" s="275"/>
      <c r="AR369" s="275"/>
      <c r="AS369" s="275"/>
      <c r="AT369" s="275"/>
      <c r="AU369" s="275"/>
      <c r="AV369" s="275"/>
      <c r="AW369" s="275"/>
    </row>
    <row r="370" spans="1:49" s="17" customFormat="1" ht="25.5">
      <c r="A370" s="62" t="s">
        <v>474</v>
      </c>
      <c r="B370" s="100" t="s">
        <v>487</v>
      </c>
      <c r="C370" s="278">
        <v>2</v>
      </c>
      <c r="D370" s="35" t="s">
        <v>74</v>
      </c>
      <c r="E370" s="35" t="s">
        <v>88</v>
      </c>
      <c r="F370" s="130" t="s">
        <v>64</v>
      </c>
      <c r="G370" s="275"/>
      <c r="H370" s="75" t="s">
        <v>477</v>
      </c>
      <c r="I370" s="275"/>
      <c r="J370" s="275">
        <v>6</v>
      </c>
      <c r="K370" s="275"/>
      <c r="L370" s="275"/>
      <c r="M370" s="275"/>
      <c r="N370" s="275"/>
      <c r="O370" s="275"/>
      <c r="P370" s="275"/>
      <c r="Q370" s="275"/>
      <c r="R370" s="275"/>
      <c r="S370" s="275"/>
      <c r="T370" s="275"/>
      <c r="U370" s="275"/>
      <c r="V370" s="275"/>
      <c r="W370" s="275"/>
      <c r="X370" s="275"/>
      <c r="Y370" s="275"/>
      <c r="Z370" s="275"/>
      <c r="AA370" s="275"/>
      <c r="AB370" s="275"/>
      <c r="AC370" s="275"/>
      <c r="AD370" s="275"/>
      <c r="AE370" s="275"/>
      <c r="AF370" s="275"/>
      <c r="AG370" s="275"/>
      <c r="AH370" s="275"/>
      <c r="AI370" s="275"/>
      <c r="AJ370" s="275"/>
      <c r="AK370" s="275"/>
      <c r="AL370" s="275"/>
      <c r="AM370" s="275"/>
      <c r="AN370" s="275"/>
      <c r="AO370" s="275"/>
      <c r="AP370" s="275"/>
      <c r="AQ370" s="275"/>
      <c r="AR370" s="275"/>
      <c r="AS370" s="275"/>
      <c r="AT370" s="275"/>
      <c r="AU370" s="275"/>
      <c r="AV370" s="275"/>
      <c r="AW370" s="275"/>
    </row>
    <row r="371" spans="1:49" s="17" customFormat="1" ht="12.75">
      <c r="A371" s="62" t="s">
        <v>474</v>
      </c>
      <c r="B371" s="100" t="s">
        <v>488</v>
      </c>
      <c r="C371" s="278">
        <v>2</v>
      </c>
      <c r="D371" s="35" t="s">
        <v>74</v>
      </c>
      <c r="E371" s="35" t="s">
        <v>88</v>
      </c>
      <c r="F371" s="130" t="s">
        <v>64</v>
      </c>
      <c r="G371" s="275"/>
      <c r="H371" s="75" t="s">
        <v>477</v>
      </c>
      <c r="I371" s="275"/>
      <c r="J371" s="275">
        <v>6</v>
      </c>
      <c r="K371" s="275"/>
      <c r="L371" s="275"/>
      <c r="M371" s="275"/>
      <c r="N371" s="275"/>
      <c r="O371" s="275"/>
      <c r="P371" s="275"/>
      <c r="Q371" s="275"/>
      <c r="R371" s="275"/>
      <c r="S371" s="275"/>
      <c r="T371" s="275"/>
      <c r="U371" s="275"/>
      <c r="V371" s="275"/>
      <c r="W371" s="275"/>
      <c r="X371" s="275"/>
      <c r="Y371" s="275"/>
      <c r="Z371" s="275"/>
      <c r="AA371" s="275"/>
      <c r="AB371" s="275"/>
      <c r="AC371" s="275"/>
      <c r="AD371" s="275"/>
      <c r="AE371" s="275"/>
      <c r="AF371" s="275"/>
      <c r="AG371" s="275"/>
      <c r="AH371" s="275"/>
      <c r="AI371" s="275"/>
      <c r="AJ371" s="275"/>
      <c r="AK371" s="275"/>
      <c r="AL371" s="275"/>
      <c r="AM371" s="275"/>
      <c r="AN371" s="275"/>
      <c r="AO371" s="275"/>
      <c r="AP371" s="275"/>
      <c r="AQ371" s="275"/>
      <c r="AR371" s="275"/>
      <c r="AS371" s="275"/>
      <c r="AT371" s="275"/>
      <c r="AU371" s="275"/>
      <c r="AV371" s="275"/>
      <c r="AW371" s="275"/>
    </row>
    <row r="372" spans="1:49" s="17" customFormat="1" ht="12.75">
      <c r="A372" s="62" t="s">
        <v>474</v>
      </c>
      <c r="B372" s="100" t="s">
        <v>489</v>
      </c>
      <c r="C372" s="278">
        <v>2</v>
      </c>
      <c r="D372" s="35" t="s">
        <v>74</v>
      </c>
      <c r="E372" s="35" t="s">
        <v>88</v>
      </c>
      <c r="F372" s="130" t="s">
        <v>64</v>
      </c>
      <c r="G372" s="275"/>
      <c r="H372" s="75" t="s">
        <v>477</v>
      </c>
      <c r="I372" s="275"/>
      <c r="J372" s="275">
        <v>6</v>
      </c>
      <c r="K372" s="275"/>
      <c r="L372" s="275"/>
      <c r="M372" s="275"/>
      <c r="N372" s="275"/>
      <c r="O372" s="275"/>
      <c r="P372" s="275"/>
      <c r="Q372" s="275"/>
      <c r="R372" s="275"/>
      <c r="S372" s="275"/>
      <c r="T372" s="275"/>
      <c r="U372" s="275"/>
      <c r="V372" s="275"/>
      <c r="W372" s="275"/>
      <c r="X372" s="275"/>
      <c r="Y372" s="275"/>
      <c r="Z372" s="275"/>
      <c r="AA372" s="275"/>
      <c r="AB372" s="275"/>
      <c r="AC372" s="275"/>
      <c r="AD372" s="275"/>
      <c r="AE372" s="275"/>
      <c r="AF372" s="275"/>
      <c r="AG372" s="275"/>
      <c r="AH372" s="275"/>
      <c r="AI372" s="275"/>
      <c r="AJ372" s="275"/>
      <c r="AK372" s="275"/>
      <c r="AL372" s="275"/>
      <c r="AM372" s="275"/>
      <c r="AN372" s="275"/>
      <c r="AO372" s="275"/>
      <c r="AP372" s="275"/>
      <c r="AQ372" s="275"/>
      <c r="AR372" s="275"/>
      <c r="AS372" s="275"/>
      <c r="AT372" s="275"/>
      <c r="AU372" s="275"/>
      <c r="AV372" s="275"/>
      <c r="AW372" s="275"/>
    </row>
    <row r="373" spans="1:49" s="17" customFormat="1" ht="12.75">
      <c r="A373" s="62" t="s">
        <v>474</v>
      </c>
      <c r="B373" s="100" t="s">
        <v>490</v>
      </c>
      <c r="C373" s="278">
        <v>2</v>
      </c>
      <c r="D373" s="35" t="s">
        <v>74</v>
      </c>
      <c r="E373" s="35" t="s">
        <v>88</v>
      </c>
      <c r="F373" s="130" t="s">
        <v>64</v>
      </c>
      <c r="G373" s="275"/>
      <c r="H373" s="75" t="s">
        <v>477</v>
      </c>
      <c r="I373" s="275"/>
      <c r="J373" s="275">
        <v>6</v>
      </c>
      <c r="K373" s="275"/>
      <c r="L373" s="275"/>
      <c r="M373" s="275"/>
      <c r="N373" s="275"/>
      <c r="O373" s="275"/>
      <c r="P373" s="275"/>
      <c r="Q373" s="275"/>
      <c r="R373" s="275"/>
      <c r="S373" s="275"/>
      <c r="T373" s="275"/>
      <c r="U373" s="275"/>
      <c r="V373" s="275"/>
      <c r="W373" s="275"/>
      <c r="X373" s="275"/>
      <c r="Y373" s="275"/>
      <c r="Z373" s="275"/>
      <c r="AA373" s="275"/>
      <c r="AB373" s="275"/>
      <c r="AC373" s="275"/>
      <c r="AD373" s="275"/>
      <c r="AE373" s="275"/>
      <c r="AF373" s="275"/>
      <c r="AG373" s="275"/>
      <c r="AH373" s="275"/>
      <c r="AI373" s="275"/>
      <c r="AJ373" s="275"/>
      <c r="AK373" s="275"/>
      <c r="AL373" s="275"/>
      <c r="AM373" s="275"/>
      <c r="AN373" s="275"/>
      <c r="AO373" s="275"/>
      <c r="AP373" s="275"/>
      <c r="AQ373" s="275"/>
      <c r="AR373" s="275"/>
      <c r="AS373" s="275"/>
      <c r="AT373" s="275"/>
      <c r="AU373" s="275"/>
      <c r="AV373" s="275"/>
      <c r="AW373" s="275"/>
    </row>
    <row r="374" spans="1:49" s="17" customFormat="1" ht="12.75">
      <c r="A374" s="62" t="s">
        <v>474</v>
      </c>
      <c r="B374" s="100" t="s">
        <v>491</v>
      </c>
      <c r="C374" s="278">
        <v>2</v>
      </c>
      <c r="D374" s="35" t="s">
        <v>74</v>
      </c>
      <c r="E374" s="35" t="s">
        <v>88</v>
      </c>
      <c r="F374" s="130" t="s">
        <v>64</v>
      </c>
      <c r="G374" s="275"/>
      <c r="H374" s="75" t="s">
        <v>477</v>
      </c>
      <c r="I374" s="275"/>
      <c r="J374" s="275">
        <v>6</v>
      </c>
      <c r="K374" s="275"/>
      <c r="L374" s="275"/>
      <c r="M374" s="275"/>
      <c r="N374" s="275"/>
      <c r="O374" s="275"/>
      <c r="P374" s="275"/>
      <c r="Q374" s="275"/>
      <c r="R374" s="275"/>
      <c r="S374" s="275"/>
      <c r="T374" s="275"/>
      <c r="U374" s="275"/>
      <c r="V374" s="275"/>
      <c r="W374" s="275"/>
      <c r="X374" s="275"/>
      <c r="Y374" s="275"/>
      <c r="Z374" s="275"/>
      <c r="AA374" s="275"/>
      <c r="AB374" s="275"/>
      <c r="AC374" s="275"/>
      <c r="AD374" s="275"/>
      <c r="AE374" s="275"/>
      <c r="AF374" s="275"/>
      <c r="AG374" s="275"/>
      <c r="AH374" s="275"/>
      <c r="AI374" s="275"/>
      <c r="AJ374" s="275"/>
      <c r="AK374" s="275"/>
      <c r="AL374" s="275"/>
      <c r="AM374" s="275"/>
      <c r="AN374" s="275"/>
      <c r="AO374" s="275"/>
      <c r="AP374" s="275"/>
      <c r="AQ374" s="275"/>
      <c r="AR374" s="275"/>
      <c r="AS374" s="275"/>
      <c r="AT374" s="275"/>
      <c r="AU374" s="275"/>
      <c r="AV374" s="275"/>
      <c r="AW374" s="275"/>
    </row>
    <row r="375" spans="1:49" s="17" customFormat="1" ht="12.75">
      <c r="A375" s="62" t="s">
        <v>474</v>
      </c>
      <c r="B375" s="100" t="s">
        <v>492</v>
      </c>
      <c r="C375" s="278">
        <v>2</v>
      </c>
      <c r="D375" s="35" t="s">
        <v>74</v>
      </c>
      <c r="E375" s="35" t="s">
        <v>88</v>
      </c>
      <c r="F375" s="130" t="s">
        <v>64</v>
      </c>
      <c r="G375" s="275"/>
      <c r="H375" s="75" t="s">
        <v>477</v>
      </c>
      <c r="I375" s="275"/>
      <c r="J375" s="275">
        <v>6</v>
      </c>
      <c r="K375" s="275"/>
      <c r="L375" s="275"/>
      <c r="M375" s="275"/>
      <c r="N375" s="275"/>
      <c r="O375" s="275"/>
      <c r="P375" s="275"/>
      <c r="Q375" s="275"/>
      <c r="R375" s="275"/>
      <c r="S375" s="275"/>
      <c r="T375" s="275"/>
      <c r="U375" s="275"/>
      <c r="V375" s="275"/>
      <c r="W375" s="275"/>
      <c r="X375" s="275"/>
      <c r="Y375" s="275"/>
      <c r="Z375" s="275"/>
      <c r="AA375" s="275"/>
      <c r="AB375" s="275"/>
      <c r="AC375" s="275"/>
      <c r="AD375" s="275"/>
      <c r="AE375" s="275"/>
      <c r="AF375" s="275"/>
      <c r="AG375" s="275"/>
      <c r="AH375" s="275"/>
      <c r="AI375" s="275"/>
      <c r="AJ375" s="275"/>
      <c r="AK375" s="275"/>
      <c r="AL375" s="275"/>
      <c r="AM375" s="275"/>
      <c r="AN375" s="275"/>
      <c r="AO375" s="275"/>
      <c r="AP375" s="275"/>
      <c r="AQ375" s="275"/>
      <c r="AR375" s="275"/>
      <c r="AS375" s="275"/>
      <c r="AT375" s="275"/>
      <c r="AU375" s="275"/>
      <c r="AV375" s="275"/>
      <c r="AW375" s="275"/>
    </row>
    <row r="376" spans="1:49" s="17" customFormat="1" ht="12.75">
      <c r="A376" s="62" t="s">
        <v>474</v>
      </c>
      <c r="B376" s="100" t="s">
        <v>493</v>
      </c>
      <c r="C376" s="278">
        <v>2</v>
      </c>
      <c r="D376" s="35" t="s">
        <v>74</v>
      </c>
      <c r="E376" s="35" t="s">
        <v>88</v>
      </c>
      <c r="F376" s="130" t="s">
        <v>64</v>
      </c>
      <c r="G376" s="275"/>
      <c r="H376" s="75" t="s">
        <v>477</v>
      </c>
      <c r="I376" s="275"/>
      <c r="J376" s="275">
        <v>6</v>
      </c>
      <c r="K376" s="275"/>
      <c r="L376" s="275"/>
      <c r="M376" s="275"/>
      <c r="N376" s="275"/>
      <c r="O376" s="275"/>
      <c r="P376" s="275"/>
      <c r="Q376" s="275"/>
      <c r="R376" s="275"/>
      <c r="S376" s="275"/>
      <c r="T376" s="275"/>
      <c r="U376" s="275"/>
      <c r="V376" s="275"/>
      <c r="W376" s="275"/>
      <c r="X376" s="275"/>
      <c r="Y376" s="275"/>
      <c r="Z376" s="275"/>
      <c r="AA376" s="275"/>
      <c r="AB376" s="275"/>
      <c r="AC376" s="275"/>
      <c r="AD376" s="275"/>
      <c r="AE376" s="275"/>
      <c r="AF376" s="275"/>
      <c r="AG376" s="275"/>
      <c r="AH376" s="275"/>
      <c r="AI376" s="275"/>
      <c r="AJ376" s="275"/>
      <c r="AK376" s="275"/>
      <c r="AL376" s="275"/>
      <c r="AM376" s="275"/>
      <c r="AN376" s="275"/>
      <c r="AO376" s="275"/>
      <c r="AP376" s="275"/>
      <c r="AQ376" s="275"/>
      <c r="AR376" s="275"/>
      <c r="AS376" s="275"/>
      <c r="AT376" s="275"/>
      <c r="AU376" s="275"/>
      <c r="AV376" s="275"/>
      <c r="AW376" s="275"/>
    </row>
    <row r="377" spans="1:49" s="17" customFormat="1" ht="12.75">
      <c r="A377" s="62" t="s">
        <v>474</v>
      </c>
      <c r="B377" s="100" t="s">
        <v>494</v>
      </c>
      <c r="C377" s="278">
        <v>2</v>
      </c>
      <c r="D377" s="35" t="s">
        <v>74</v>
      </c>
      <c r="E377" s="35" t="s">
        <v>88</v>
      </c>
      <c r="F377" s="130" t="s">
        <v>64</v>
      </c>
      <c r="G377" s="275"/>
      <c r="H377" s="75" t="s">
        <v>477</v>
      </c>
      <c r="I377" s="275"/>
      <c r="J377" s="275">
        <v>6</v>
      </c>
      <c r="K377" s="275"/>
      <c r="L377" s="275"/>
      <c r="M377" s="275"/>
      <c r="N377" s="275"/>
      <c r="O377" s="275"/>
      <c r="P377" s="275"/>
      <c r="Q377" s="275"/>
      <c r="R377" s="275"/>
      <c r="S377" s="275"/>
      <c r="T377" s="275"/>
      <c r="U377" s="275"/>
      <c r="V377" s="275"/>
      <c r="W377" s="275"/>
      <c r="X377" s="275"/>
      <c r="Y377" s="275"/>
      <c r="Z377" s="275"/>
      <c r="AA377" s="275"/>
      <c r="AB377" s="275"/>
      <c r="AC377" s="275"/>
      <c r="AD377" s="275"/>
      <c r="AE377" s="275"/>
      <c r="AF377" s="275"/>
      <c r="AG377" s="275"/>
      <c r="AH377" s="275"/>
      <c r="AI377" s="275"/>
      <c r="AJ377" s="275"/>
      <c r="AK377" s="275"/>
      <c r="AL377" s="275"/>
      <c r="AM377" s="275"/>
      <c r="AN377" s="275"/>
      <c r="AO377" s="275"/>
      <c r="AP377" s="275"/>
      <c r="AQ377" s="275"/>
      <c r="AR377" s="275"/>
      <c r="AS377" s="275"/>
      <c r="AT377" s="275"/>
      <c r="AU377" s="275"/>
      <c r="AV377" s="275"/>
      <c r="AW377" s="275"/>
    </row>
    <row r="378" spans="1:49" s="17" customFormat="1" ht="12.75">
      <c r="A378" s="62" t="s">
        <v>474</v>
      </c>
      <c r="B378" s="100" t="s">
        <v>495</v>
      </c>
      <c r="C378" s="278">
        <v>2</v>
      </c>
      <c r="D378" s="35" t="s">
        <v>74</v>
      </c>
      <c r="E378" s="35" t="s">
        <v>88</v>
      </c>
      <c r="F378" s="130" t="s">
        <v>64</v>
      </c>
      <c r="G378" s="275"/>
      <c r="H378" s="75" t="s">
        <v>477</v>
      </c>
      <c r="I378" s="275"/>
      <c r="J378" s="275">
        <v>6</v>
      </c>
      <c r="K378" s="275"/>
      <c r="L378" s="275"/>
      <c r="M378" s="275"/>
      <c r="N378" s="275"/>
      <c r="O378" s="275"/>
      <c r="P378" s="275"/>
      <c r="Q378" s="275"/>
      <c r="R378" s="275"/>
      <c r="S378" s="275"/>
      <c r="T378" s="275"/>
      <c r="U378" s="275"/>
      <c r="V378" s="275"/>
      <c r="W378" s="275"/>
      <c r="X378" s="275"/>
      <c r="Y378" s="275"/>
      <c r="Z378" s="275"/>
      <c r="AA378" s="275"/>
      <c r="AB378" s="275"/>
      <c r="AC378" s="275"/>
      <c r="AD378" s="275"/>
      <c r="AE378" s="275"/>
      <c r="AF378" s="275"/>
      <c r="AG378" s="275"/>
      <c r="AH378" s="275"/>
      <c r="AI378" s="275"/>
      <c r="AJ378" s="275"/>
      <c r="AK378" s="275"/>
      <c r="AL378" s="275"/>
      <c r="AM378" s="275"/>
      <c r="AN378" s="275"/>
      <c r="AO378" s="275"/>
      <c r="AP378" s="275"/>
      <c r="AQ378" s="275"/>
      <c r="AR378" s="275"/>
      <c r="AS378" s="275"/>
      <c r="AT378" s="275"/>
      <c r="AU378" s="275"/>
      <c r="AV378" s="275"/>
      <c r="AW378" s="275"/>
    </row>
    <row r="379" spans="1:49" s="17" customFormat="1" ht="12.75">
      <c r="A379" s="62" t="s">
        <v>474</v>
      </c>
      <c r="B379" s="100" t="s">
        <v>496</v>
      </c>
      <c r="C379" s="278">
        <v>2</v>
      </c>
      <c r="D379" s="35" t="s">
        <v>74</v>
      </c>
      <c r="E379" s="35" t="s">
        <v>88</v>
      </c>
      <c r="F379" s="130" t="s">
        <v>64</v>
      </c>
      <c r="G379" s="275"/>
      <c r="H379" s="75" t="s">
        <v>477</v>
      </c>
      <c r="I379" s="275"/>
      <c r="J379" s="275">
        <v>6</v>
      </c>
      <c r="K379" s="275"/>
      <c r="L379" s="275"/>
      <c r="M379" s="275"/>
      <c r="N379" s="275"/>
      <c r="O379" s="275"/>
      <c r="P379" s="275"/>
      <c r="Q379" s="275"/>
      <c r="R379" s="275"/>
      <c r="S379" s="275"/>
      <c r="T379" s="275"/>
      <c r="U379" s="275"/>
      <c r="V379" s="275"/>
      <c r="W379" s="275"/>
      <c r="X379" s="275"/>
      <c r="Y379" s="275"/>
      <c r="Z379" s="275"/>
      <c r="AA379" s="275"/>
      <c r="AB379" s="275"/>
      <c r="AC379" s="275"/>
      <c r="AD379" s="275"/>
      <c r="AE379" s="275"/>
      <c r="AF379" s="275"/>
      <c r="AG379" s="275"/>
      <c r="AH379" s="275"/>
      <c r="AI379" s="275"/>
      <c r="AJ379" s="275"/>
      <c r="AK379" s="275"/>
      <c r="AL379" s="275"/>
      <c r="AM379" s="275"/>
      <c r="AN379" s="275"/>
      <c r="AO379" s="275"/>
      <c r="AP379" s="275"/>
      <c r="AQ379" s="275"/>
      <c r="AR379" s="275"/>
      <c r="AS379" s="275"/>
      <c r="AT379" s="275"/>
      <c r="AU379" s="275"/>
      <c r="AV379" s="275"/>
      <c r="AW379" s="275"/>
    </row>
    <row r="380" spans="1:49" s="17" customFormat="1" ht="12.75">
      <c r="A380" s="62" t="s">
        <v>474</v>
      </c>
      <c r="B380" s="100" t="s">
        <v>497</v>
      </c>
      <c r="C380" s="278">
        <v>2</v>
      </c>
      <c r="D380" s="35" t="s">
        <v>74</v>
      </c>
      <c r="E380" s="35" t="s">
        <v>88</v>
      </c>
      <c r="F380" s="130" t="s">
        <v>64</v>
      </c>
      <c r="G380" s="275"/>
      <c r="H380" s="75" t="s">
        <v>477</v>
      </c>
      <c r="I380" s="275"/>
      <c r="J380" s="275">
        <v>6</v>
      </c>
      <c r="K380" s="275"/>
      <c r="L380" s="275"/>
      <c r="M380" s="275"/>
      <c r="N380" s="275"/>
      <c r="O380" s="275"/>
      <c r="P380" s="275"/>
      <c r="Q380" s="275"/>
      <c r="R380" s="275"/>
      <c r="S380" s="275"/>
      <c r="T380" s="275"/>
      <c r="U380" s="275"/>
      <c r="V380" s="275"/>
      <c r="W380" s="275"/>
      <c r="X380" s="275"/>
      <c r="Y380" s="275"/>
      <c r="Z380" s="275"/>
      <c r="AA380" s="275"/>
      <c r="AB380" s="275"/>
      <c r="AC380" s="275"/>
      <c r="AD380" s="275"/>
      <c r="AE380" s="275"/>
      <c r="AF380" s="275"/>
      <c r="AG380" s="275"/>
      <c r="AH380" s="275"/>
      <c r="AI380" s="275"/>
      <c r="AJ380" s="275"/>
      <c r="AK380" s="275"/>
      <c r="AL380" s="275"/>
      <c r="AM380" s="275"/>
      <c r="AN380" s="275"/>
      <c r="AO380" s="275"/>
      <c r="AP380" s="275"/>
      <c r="AQ380" s="275"/>
      <c r="AR380" s="275"/>
      <c r="AS380" s="275"/>
      <c r="AT380" s="275"/>
      <c r="AU380" s="275"/>
      <c r="AV380" s="275"/>
      <c r="AW380" s="275"/>
    </row>
    <row r="381" spans="1:49" s="17" customFormat="1" ht="12.75">
      <c r="A381" s="62" t="s">
        <v>474</v>
      </c>
      <c r="B381" s="100" t="s">
        <v>498</v>
      </c>
      <c r="C381" s="278">
        <v>2</v>
      </c>
      <c r="D381" s="35" t="s">
        <v>74</v>
      </c>
      <c r="E381" s="35" t="s">
        <v>88</v>
      </c>
      <c r="F381" s="130" t="s">
        <v>64</v>
      </c>
      <c r="G381" s="275"/>
      <c r="H381" s="75" t="s">
        <v>477</v>
      </c>
      <c r="I381" s="275"/>
      <c r="J381" s="275">
        <v>6</v>
      </c>
      <c r="K381" s="275"/>
      <c r="L381" s="275"/>
      <c r="M381" s="275"/>
      <c r="N381" s="275"/>
      <c r="O381" s="275"/>
      <c r="P381" s="275"/>
      <c r="Q381" s="275"/>
      <c r="R381" s="275"/>
      <c r="S381" s="275"/>
      <c r="T381" s="275"/>
      <c r="U381" s="275"/>
      <c r="V381" s="275"/>
      <c r="W381" s="275"/>
      <c r="X381" s="275"/>
      <c r="Y381" s="275"/>
      <c r="Z381" s="275"/>
      <c r="AA381" s="275"/>
      <c r="AB381" s="275"/>
      <c r="AC381" s="275"/>
      <c r="AD381" s="275"/>
      <c r="AE381" s="275"/>
      <c r="AF381" s="275"/>
      <c r="AG381" s="275"/>
      <c r="AH381" s="275"/>
      <c r="AI381" s="275"/>
      <c r="AJ381" s="275"/>
      <c r="AK381" s="275"/>
      <c r="AL381" s="275"/>
      <c r="AM381" s="275"/>
      <c r="AN381" s="275"/>
      <c r="AO381" s="275"/>
      <c r="AP381" s="275"/>
      <c r="AQ381" s="275"/>
      <c r="AR381" s="275"/>
      <c r="AS381" s="275"/>
      <c r="AT381" s="275"/>
      <c r="AU381" s="275"/>
      <c r="AV381" s="275"/>
      <c r="AW381" s="275"/>
    </row>
    <row r="382" spans="1:49" s="17" customFormat="1" ht="12.75">
      <c r="A382" s="62" t="s">
        <v>474</v>
      </c>
      <c r="B382" s="100" t="s">
        <v>499</v>
      </c>
      <c r="C382" s="278">
        <v>2</v>
      </c>
      <c r="D382" s="35" t="s">
        <v>74</v>
      </c>
      <c r="E382" s="35" t="s">
        <v>88</v>
      </c>
      <c r="F382" s="130" t="s">
        <v>64</v>
      </c>
      <c r="G382" s="275"/>
      <c r="H382" s="75" t="s">
        <v>477</v>
      </c>
      <c r="I382" s="275"/>
      <c r="J382" s="275">
        <v>6</v>
      </c>
      <c r="K382" s="275"/>
      <c r="L382" s="275"/>
      <c r="M382" s="275"/>
      <c r="N382" s="275"/>
      <c r="O382" s="275"/>
      <c r="P382" s="275"/>
      <c r="Q382" s="275"/>
      <c r="R382" s="275"/>
      <c r="S382" s="275"/>
      <c r="T382" s="275"/>
      <c r="U382" s="275"/>
      <c r="V382" s="275"/>
      <c r="W382" s="275"/>
      <c r="X382" s="275"/>
      <c r="Y382" s="275"/>
      <c r="Z382" s="275"/>
      <c r="AA382" s="275"/>
      <c r="AB382" s="275"/>
      <c r="AC382" s="275"/>
      <c r="AD382" s="275"/>
      <c r="AE382" s="275"/>
      <c r="AF382" s="275"/>
      <c r="AG382" s="275"/>
      <c r="AH382" s="275"/>
      <c r="AI382" s="275"/>
      <c r="AJ382" s="275"/>
      <c r="AK382" s="275"/>
      <c r="AL382" s="275"/>
      <c r="AM382" s="275"/>
      <c r="AN382" s="275"/>
      <c r="AO382" s="275"/>
      <c r="AP382" s="275"/>
      <c r="AQ382" s="275"/>
      <c r="AR382" s="275"/>
      <c r="AS382" s="275"/>
      <c r="AT382" s="275"/>
      <c r="AU382" s="275"/>
      <c r="AV382" s="275"/>
      <c r="AW382" s="275"/>
    </row>
    <row r="383" spans="1:49" s="17" customFormat="1" ht="12.75">
      <c r="A383" s="62" t="s">
        <v>474</v>
      </c>
      <c r="B383" s="100" t="s">
        <v>500</v>
      </c>
      <c r="C383" s="278">
        <v>2</v>
      </c>
      <c r="D383" s="35" t="s">
        <v>74</v>
      </c>
      <c r="E383" s="35" t="s">
        <v>88</v>
      </c>
      <c r="F383" s="130" t="s">
        <v>64</v>
      </c>
      <c r="G383" s="275"/>
      <c r="H383" s="75" t="s">
        <v>477</v>
      </c>
      <c r="I383" s="275"/>
      <c r="J383" s="275">
        <v>6</v>
      </c>
      <c r="K383" s="275"/>
      <c r="L383" s="275"/>
      <c r="M383" s="275"/>
      <c r="N383" s="275"/>
      <c r="O383" s="275"/>
      <c r="P383" s="275"/>
      <c r="Q383" s="275"/>
      <c r="R383" s="275"/>
      <c r="S383" s="275"/>
      <c r="T383" s="275"/>
      <c r="U383" s="275"/>
      <c r="V383" s="275"/>
      <c r="W383" s="275"/>
      <c r="X383" s="275"/>
      <c r="Y383" s="275"/>
      <c r="Z383" s="275"/>
      <c r="AA383" s="275"/>
      <c r="AB383" s="275"/>
      <c r="AC383" s="275"/>
      <c r="AD383" s="275"/>
      <c r="AE383" s="275"/>
      <c r="AF383" s="275"/>
      <c r="AG383" s="275"/>
      <c r="AH383" s="275"/>
      <c r="AI383" s="275"/>
      <c r="AJ383" s="275"/>
      <c r="AK383" s="275"/>
      <c r="AL383" s="275"/>
      <c r="AM383" s="275"/>
      <c r="AN383" s="275"/>
      <c r="AO383" s="275"/>
      <c r="AP383" s="275"/>
      <c r="AQ383" s="275"/>
      <c r="AR383" s="275"/>
      <c r="AS383" s="275"/>
      <c r="AT383" s="275"/>
      <c r="AU383" s="275"/>
      <c r="AV383" s="275"/>
      <c r="AW383" s="275"/>
    </row>
    <row r="384" spans="1:49" s="17" customFormat="1" ht="12.75">
      <c r="A384" s="62" t="s">
        <v>474</v>
      </c>
      <c r="B384" s="100" t="s">
        <v>501</v>
      </c>
      <c r="C384" s="278">
        <v>2</v>
      </c>
      <c r="D384" s="35" t="s">
        <v>74</v>
      </c>
      <c r="E384" s="35" t="s">
        <v>88</v>
      </c>
      <c r="F384" s="130" t="s">
        <v>64</v>
      </c>
      <c r="G384" s="275"/>
      <c r="H384" s="75" t="s">
        <v>477</v>
      </c>
      <c r="I384" s="275"/>
      <c r="J384" s="275">
        <v>6</v>
      </c>
      <c r="K384" s="275"/>
      <c r="L384" s="275"/>
      <c r="M384" s="275"/>
      <c r="N384" s="275"/>
      <c r="O384" s="275"/>
      <c r="P384" s="275"/>
      <c r="Q384" s="275"/>
      <c r="R384" s="275"/>
      <c r="S384" s="275"/>
      <c r="T384" s="275"/>
      <c r="U384" s="275"/>
      <c r="V384" s="275"/>
      <c r="W384" s="275"/>
      <c r="X384" s="275"/>
      <c r="Y384" s="275"/>
      <c r="Z384" s="275"/>
      <c r="AA384" s="275"/>
      <c r="AB384" s="275"/>
      <c r="AC384" s="275"/>
      <c r="AD384" s="275"/>
      <c r="AE384" s="275"/>
      <c r="AF384" s="275"/>
      <c r="AG384" s="275"/>
      <c r="AH384" s="275"/>
      <c r="AI384" s="275"/>
      <c r="AJ384" s="275"/>
      <c r="AK384" s="275"/>
      <c r="AL384" s="275"/>
      <c r="AM384" s="275"/>
      <c r="AN384" s="275"/>
      <c r="AO384" s="275"/>
      <c r="AP384" s="275"/>
      <c r="AQ384" s="275"/>
      <c r="AR384" s="275"/>
      <c r="AS384" s="275"/>
      <c r="AT384" s="275"/>
      <c r="AU384" s="275"/>
      <c r="AV384" s="275"/>
      <c r="AW384" s="275"/>
    </row>
    <row r="385" spans="1:49" s="17" customFormat="1" ht="12.75">
      <c r="A385" s="62" t="s">
        <v>474</v>
      </c>
      <c r="B385" s="100" t="s">
        <v>502</v>
      </c>
      <c r="C385" s="278">
        <v>2</v>
      </c>
      <c r="D385" s="35" t="s">
        <v>74</v>
      </c>
      <c r="E385" s="35" t="s">
        <v>88</v>
      </c>
      <c r="F385" s="130" t="s">
        <v>64</v>
      </c>
      <c r="G385" s="275"/>
      <c r="H385" s="75" t="s">
        <v>477</v>
      </c>
      <c r="I385" s="275"/>
      <c r="J385" s="275">
        <v>6</v>
      </c>
      <c r="K385" s="275"/>
      <c r="L385" s="275"/>
      <c r="M385" s="275"/>
      <c r="N385" s="275"/>
      <c r="O385" s="275"/>
      <c r="P385" s="275"/>
      <c r="Q385" s="275"/>
      <c r="R385" s="275"/>
      <c r="S385" s="275"/>
      <c r="T385" s="275"/>
      <c r="U385" s="275"/>
      <c r="V385" s="275"/>
      <c r="W385" s="275"/>
      <c r="X385" s="275"/>
      <c r="Y385" s="275"/>
      <c r="Z385" s="275"/>
      <c r="AA385" s="275"/>
      <c r="AB385" s="275"/>
      <c r="AC385" s="275"/>
      <c r="AD385" s="275"/>
      <c r="AE385" s="275"/>
      <c r="AF385" s="275"/>
      <c r="AG385" s="275"/>
      <c r="AH385" s="275"/>
      <c r="AI385" s="275"/>
      <c r="AJ385" s="275"/>
      <c r="AK385" s="275"/>
      <c r="AL385" s="275"/>
      <c r="AM385" s="275"/>
      <c r="AN385" s="275"/>
      <c r="AO385" s="275"/>
      <c r="AP385" s="275"/>
      <c r="AQ385" s="275"/>
      <c r="AR385" s="275"/>
      <c r="AS385" s="275"/>
      <c r="AT385" s="275"/>
      <c r="AU385" s="275"/>
      <c r="AV385" s="275"/>
      <c r="AW385" s="275"/>
    </row>
    <row r="386" spans="1:49" s="17" customFormat="1" ht="12.75">
      <c r="A386" s="62" t="s">
        <v>474</v>
      </c>
      <c r="B386" s="100" t="s">
        <v>503</v>
      </c>
      <c r="C386" s="278">
        <v>2</v>
      </c>
      <c r="D386" s="35" t="s">
        <v>74</v>
      </c>
      <c r="E386" s="35" t="s">
        <v>88</v>
      </c>
      <c r="F386" s="130" t="s">
        <v>64</v>
      </c>
      <c r="G386" s="275"/>
      <c r="H386" s="75" t="s">
        <v>477</v>
      </c>
      <c r="I386" s="275"/>
      <c r="J386" s="275">
        <v>6</v>
      </c>
      <c r="K386" s="275"/>
      <c r="L386" s="275"/>
      <c r="M386" s="275"/>
      <c r="N386" s="275"/>
      <c r="O386" s="275"/>
      <c r="P386" s="275"/>
      <c r="Q386" s="275"/>
      <c r="R386" s="275"/>
      <c r="S386" s="275"/>
      <c r="T386" s="275"/>
      <c r="U386" s="275"/>
      <c r="V386" s="275"/>
      <c r="W386" s="275"/>
      <c r="X386" s="275"/>
      <c r="Y386" s="275"/>
      <c r="Z386" s="275"/>
      <c r="AA386" s="275"/>
      <c r="AB386" s="275"/>
      <c r="AC386" s="275"/>
      <c r="AD386" s="275"/>
      <c r="AE386" s="275"/>
      <c r="AF386" s="275"/>
      <c r="AG386" s="275"/>
      <c r="AH386" s="275"/>
      <c r="AI386" s="275"/>
      <c r="AJ386" s="275"/>
      <c r="AK386" s="275"/>
      <c r="AL386" s="275"/>
      <c r="AM386" s="275"/>
      <c r="AN386" s="275"/>
      <c r="AO386" s="275"/>
      <c r="AP386" s="275"/>
      <c r="AQ386" s="275"/>
      <c r="AR386" s="275"/>
      <c r="AS386" s="275"/>
      <c r="AT386" s="275"/>
      <c r="AU386" s="275"/>
      <c r="AV386" s="275"/>
      <c r="AW386" s="275"/>
    </row>
    <row r="387" spans="1:49" s="17" customFormat="1" ht="12.75">
      <c r="A387" s="62" t="s">
        <v>474</v>
      </c>
      <c r="B387" s="100" t="s">
        <v>504</v>
      </c>
      <c r="C387" s="278">
        <v>2</v>
      </c>
      <c r="D387" s="35" t="s">
        <v>74</v>
      </c>
      <c r="E387" s="35" t="s">
        <v>88</v>
      </c>
      <c r="F387" s="130" t="s">
        <v>64</v>
      </c>
      <c r="G387" s="275"/>
      <c r="H387" s="75" t="s">
        <v>477</v>
      </c>
      <c r="I387" s="275"/>
      <c r="J387" s="275">
        <v>6</v>
      </c>
      <c r="K387" s="275"/>
      <c r="L387" s="275"/>
      <c r="M387" s="275"/>
      <c r="N387" s="275"/>
      <c r="O387" s="275"/>
      <c r="P387" s="275"/>
      <c r="Q387" s="275"/>
      <c r="R387" s="275"/>
      <c r="S387" s="275"/>
      <c r="T387" s="275"/>
      <c r="U387" s="275"/>
      <c r="V387" s="275"/>
      <c r="W387" s="275"/>
      <c r="X387" s="275"/>
      <c r="Y387" s="275"/>
      <c r="Z387" s="275"/>
      <c r="AA387" s="275"/>
      <c r="AB387" s="275"/>
      <c r="AC387" s="275"/>
      <c r="AD387" s="275"/>
      <c r="AE387" s="275"/>
      <c r="AF387" s="275"/>
      <c r="AG387" s="275"/>
      <c r="AH387" s="275"/>
      <c r="AI387" s="275"/>
      <c r="AJ387" s="275"/>
      <c r="AK387" s="275"/>
      <c r="AL387" s="275"/>
      <c r="AM387" s="275"/>
      <c r="AN387" s="275"/>
      <c r="AO387" s="275"/>
      <c r="AP387" s="275"/>
      <c r="AQ387" s="275"/>
      <c r="AR387" s="275"/>
      <c r="AS387" s="275"/>
      <c r="AT387" s="275"/>
      <c r="AU387" s="275"/>
      <c r="AV387" s="275"/>
      <c r="AW387" s="275"/>
    </row>
    <row r="388" spans="1:49" s="60" customFormat="1" ht="18" customHeight="1">
      <c r="A388" s="62" t="s">
        <v>474</v>
      </c>
      <c r="B388" s="100" t="s">
        <v>505</v>
      </c>
      <c r="C388" s="278">
        <v>2</v>
      </c>
      <c r="D388" s="35" t="s">
        <v>74</v>
      </c>
      <c r="E388" s="35" t="s">
        <v>88</v>
      </c>
      <c r="F388" s="130" t="s">
        <v>64</v>
      </c>
      <c r="G388" s="275"/>
      <c r="H388" s="75" t="s">
        <v>477</v>
      </c>
      <c r="I388" s="275"/>
      <c r="J388" s="275">
        <v>6</v>
      </c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</row>
    <row r="389" spans="1:50" s="17" customFormat="1" ht="16.5" customHeight="1">
      <c r="A389" s="62" t="s">
        <v>506</v>
      </c>
      <c r="B389" s="161" t="s">
        <v>59</v>
      </c>
      <c r="C389" s="144"/>
      <c r="D389" s="130"/>
      <c r="E389" s="35"/>
      <c r="F389" s="130"/>
      <c r="G389" s="59"/>
      <c r="H389" s="77"/>
      <c r="I389" s="178">
        <f aca="true" t="shared" si="13" ref="I389:AW389">I390+I426</f>
        <v>288</v>
      </c>
      <c r="J389" s="178">
        <f t="shared" si="13"/>
        <v>270</v>
      </c>
      <c r="K389" s="178">
        <f t="shared" si="13"/>
        <v>23</v>
      </c>
      <c r="L389" s="178">
        <f t="shared" si="13"/>
        <v>4</v>
      </c>
      <c r="M389" s="178">
        <f t="shared" si="13"/>
        <v>30</v>
      </c>
      <c r="N389" s="178">
        <f t="shared" si="13"/>
        <v>40</v>
      </c>
      <c r="O389" s="178">
        <f t="shared" si="13"/>
        <v>0</v>
      </c>
      <c r="P389" s="178">
        <f t="shared" si="13"/>
        <v>5</v>
      </c>
      <c r="Q389" s="178">
        <f t="shared" si="13"/>
        <v>0</v>
      </c>
      <c r="R389" s="178">
        <f t="shared" si="13"/>
        <v>20</v>
      </c>
      <c r="S389" s="178">
        <f t="shared" si="13"/>
        <v>2</v>
      </c>
      <c r="T389" s="178">
        <f t="shared" si="13"/>
        <v>0</v>
      </c>
      <c r="U389" s="178">
        <f t="shared" si="13"/>
        <v>0</v>
      </c>
      <c r="V389" s="178">
        <f t="shared" si="13"/>
        <v>1</v>
      </c>
      <c r="W389" s="178">
        <f t="shared" si="13"/>
        <v>1</v>
      </c>
      <c r="X389" s="178">
        <f t="shared" si="13"/>
        <v>2</v>
      </c>
      <c r="Y389" s="178">
        <f t="shared" si="13"/>
        <v>0</v>
      </c>
      <c r="Z389" s="178">
        <f t="shared" si="13"/>
        <v>0</v>
      </c>
      <c r="AA389" s="178">
        <f t="shared" si="13"/>
        <v>2</v>
      </c>
      <c r="AB389" s="178">
        <f t="shared" si="13"/>
        <v>0</v>
      </c>
      <c r="AC389" s="178">
        <f t="shared" si="13"/>
        <v>0</v>
      </c>
      <c r="AD389" s="178">
        <f t="shared" si="13"/>
        <v>1</v>
      </c>
      <c r="AE389" s="178">
        <f t="shared" si="13"/>
        <v>1</v>
      </c>
      <c r="AF389" s="178">
        <f t="shared" si="13"/>
        <v>0</v>
      </c>
      <c r="AG389" s="178">
        <f t="shared" si="13"/>
        <v>0</v>
      </c>
      <c r="AH389" s="178">
        <f t="shared" si="13"/>
        <v>4</v>
      </c>
      <c r="AI389" s="178">
        <f t="shared" si="13"/>
        <v>0</v>
      </c>
      <c r="AJ389" s="178">
        <f t="shared" si="13"/>
        <v>0</v>
      </c>
      <c r="AK389" s="178">
        <f t="shared" si="13"/>
        <v>0</v>
      </c>
      <c r="AL389" s="178">
        <f t="shared" si="13"/>
        <v>0</v>
      </c>
      <c r="AM389" s="178">
        <f t="shared" si="13"/>
        <v>0</v>
      </c>
      <c r="AN389" s="178">
        <f t="shared" si="13"/>
        <v>0</v>
      </c>
      <c r="AO389" s="178">
        <f t="shared" si="13"/>
        <v>0</v>
      </c>
      <c r="AP389" s="178">
        <f t="shared" si="13"/>
        <v>0</v>
      </c>
      <c r="AQ389" s="178">
        <f t="shared" si="13"/>
        <v>0</v>
      </c>
      <c r="AR389" s="178">
        <f t="shared" si="13"/>
        <v>11</v>
      </c>
      <c r="AS389" s="178">
        <f t="shared" si="13"/>
        <v>0</v>
      </c>
      <c r="AT389" s="178">
        <f t="shared" si="13"/>
        <v>0</v>
      </c>
      <c r="AU389" s="178">
        <f t="shared" si="13"/>
        <v>0</v>
      </c>
      <c r="AV389" s="178">
        <f t="shared" si="13"/>
        <v>0</v>
      </c>
      <c r="AW389" s="178">
        <f t="shared" si="13"/>
        <v>22</v>
      </c>
      <c r="AX389" s="60"/>
    </row>
    <row r="390" spans="1:50" s="17" customFormat="1" ht="16.5" customHeight="1">
      <c r="A390" s="62" t="s">
        <v>506</v>
      </c>
      <c r="B390" s="161" t="s">
        <v>60</v>
      </c>
      <c r="C390" s="144"/>
      <c r="D390" s="130"/>
      <c r="E390" s="35"/>
      <c r="F390" s="130"/>
      <c r="G390" s="59"/>
      <c r="H390" s="77"/>
      <c r="I390" s="178">
        <f aca="true" t="shared" si="14" ref="I390:AW390">SUM(I391:I425)</f>
        <v>256</v>
      </c>
      <c r="J390" s="178">
        <f t="shared" si="14"/>
        <v>238</v>
      </c>
      <c r="K390" s="178">
        <f t="shared" si="14"/>
        <v>22</v>
      </c>
      <c r="L390" s="178">
        <f t="shared" si="14"/>
        <v>2</v>
      </c>
      <c r="M390" s="178">
        <f t="shared" si="14"/>
        <v>30</v>
      </c>
      <c r="N390" s="178">
        <f t="shared" si="14"/>
        <v>40</v>
      </c>
      <c r="O390" s="178">
        <f t="shared" si="14"/>
        <v>0</v>
      </c>
      <c r="P390" s="178">
        <f t="shared" si="14"/>
        <v>5</v>
      </c>
      <c r="Q390" s="178">
        <f t="shared" si="14"/>
        <v>0</v>
      </c>
      <c r="R390" s="178">
        <f t="shared" si="14"/>
        <v>20</v>
      </c>
      <c r="S390" s="178">
        <f t="shared" si="14"/>
        <v>2</v>
      </c>
      <c r="T390" s="178">
        <f t="shared" si="14"/>
        <v>0</v>
      </c>
      <c r="U390" s="178">
        <f t="shared" si="14"/>
        <v>0</v>
      </c>
      <c r="V390" s="178">
        <f t="shared" si="14"/>
        <v>0</v>
      </c>
      <c r="W390" s="178">
        <f t="shared" si="14"/>
        <v>1</v>
      </c>
      <c r="X390" s="178">
        <f t="shared" si="14"/>
        <v>2</v>
      </c>
      <c r="Y390" s="178">
        <f t="shared" si="14"/>
        <v>0</v>
      </c>
      <c r="Z390" s="178">
        <f t="shared" si="14"/>
        <v>0</v>
      </c>
      <c r="AA390" s="178">
        <f t="shared" si="14"/>
        <v>2</v>
      </c>
      <c r="AB390" s="178">
        <f t="shared" si="14"/>
        <v>0</v>
      </c>
      <c r="AC390" s="178">
        <f t="shared" si="14"/>
        <v>0</v>
      </c>
      <c r="AD390" s="178">
        <f t="shared" si="14"/>
        <v>1</v>
      </c>
      <c r="AE390" s="178">
        <f t="shared" si="14"/>
        <v>1</v>
      </c>
      <c r="AF390" s="178">
        <f t="shared" si="14"/>
        <v>0</v>
      </c>
      <c r="AG390" s="178">
        <f t="shared" si="14"/>
        <v>0</v>
      </c>
      <c r="AH390" s="178">
        <f t="shared" si="14"/>
        <v>4</v>
      </c>
      <c r="AI390" s="178">
        <f t="shared" si="14"/>
        <v>0</v>
      </c>
      <c r="AJ390" s="178">
        <f t="shared" si="14"/>
        <v>0</v>
      </c>
      <c r="AK390" s="178">
        <f t="shared" si="14"/>
        <v>0</v>
      </c>
      <c r="AL390" s="178">
        <f t="shared" si="14"/>
        <v>0</v>
      </c>
      <c r="AM390" s="178">
        <f t="shared" si="14"/>
        <v>0</v>
      </c>
      <c r="AN390" s="178">
        <f t="shared" si="14"/>
        <v>0</v>
      </c>
      <c r="AO390" s="178">
        <f t="shared" si="14"/>
        <v>0</v>
      </c>
      <c r="AP390" s="178">
        <f t="shared" si="14"/>
        <v>0</v>
      </c>
      <c r="AQ390" s="178">
        <f t="shared" si="14"/>
        <v>0</v>
      </c>
      <c r="AR390" s="178">
        <f t="shared" si="14"/>
        <v>6</v>
      </c>
      <c r="AS390" s="178">
        <f t="shared" si="14"/>
        <v>0</v>
      </c>
      <c r="AT390" s="178">
        <f t="shared" si="14"/>
        <v>0</v>
      </c>
      <c r="AU390" s="178">
        <f t="shared" si="14"/>
        <v>0</v>
      </c>
      <c r="AV390" s="178">
        <f t="shared" si="14"/>
        <v>0</v>
      </c>
      <c r="AW390" s="178">
        <f t="shared" si="14"/>
        <v>22</v>
      </c>
      <c r="AX390" s="60"/>
    </row>
    <row r="391" spans="1:50" s="17" customFormat="1" ht="12" customHeight="1">
      <c r="A391" s="62" t="s">
        <v>506</v>
      </c>
      <c r="B391" s="35" t="s">
        <v>507</v>
      </c>
      <c r="C391" s="35">
        <v>3</v>
      </c>
      <c r="D391" s="35" t="s">
        <v>62</v>
      </c>
      <c r="E391" s="35" t="s">
        <v>135</v>
      </c>
      <c r="F391" s="35" t="s">
        <v>64</v>
      </c>
      <c r="G391" s="35" t="s">
        <v>508</v>
      </c>
      <c r="H391" s="35" t="s">
        <v>509</v>
      </c>
      <c r="I391" s="59">
        <v>6</v>
      </c>
      <c r="J391" s="59">
        <v>6</v>
      </c>
      <c r="K391" s="59">
        <v>1</v>
      </c>
      <c r="L391" s="59">
        <v>0</v>
      </c>
      <c r="M391" s="59">
        <v>0</v>
      </c>
      <c r="N391" s="59"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9">
        <v>0</v>
      </c>
      <c r="AB391" s="59">
        <v>0</v>
      </c>
      <c r="AC391" s="59">
        <v>0</v>
      </c>
      <c r="AD391" s="59">
        <v>0</v>
      </c>
      <c r="AE391" s="59">
        <v>0</v>
      </c>
      <c r="AF391" s="59">
        <v>0</v>
      </c>
      <c r="AG391" s="59">
        <v>0</v>
      </c>
      <c r="AH391" s="59">
        <v>0</v>
      </c>
      <c r="AI391" s="59">
        <v>0</v>
      </c>
      <c r="AJ391" s="59">
        <v>0</v>
      </c>
      <c r="AK391" s="59">
        <v>0</v>
      </c>
      <c r="AL391" s="59">
        <v>0</v>
      </c>
      <c r="AM391" s="59">
        <v>0</v>
      </c>
      <c r="AN391" s="59">
        <v>0</v>
      </c>
      <c r="AO391" s="59">
        <v>0</v>
      </c>
      <c r="AP391" s="59">
        <v>0</v>
      </c>
      <c r="AQ391" s="59">
        <v>0</v>
      </c>
      <c r="AR391" s="59">
        <v>0</v>
      </c>
      <c r="AS391" s="59">
        <v>0</v>
      </c>
      <c r="AT391" s="59">
        <v>0</v>
      </c>
      <c r="AU391" s="59">
        <v>0</v>
      </c>
      <c r="AV391" s="59">
        <v>0</v>
      </c>
      <c r="AW391" s="59">
        <v>1</v>
      </c>
      <c r="AX391" s="60"/>
    </row>
    <row r="392" spans="1:50" s="17" customFormat="1" ht="12" customHeight="1">
      <c r="A392" s="62" t="s">
        <v>506</v>
      </c>
      <c r="B392" s="35" t="s">
        <v>510</v>
      </c>
      <c r="C392" s="35">
        <v>3</v>
      </c>
      <c r="D392" s="35" t="s">
        <v>62</v>
      </c>
      <c r="E392" s="35" t="s">
        <v>135</v>
      </c>
      <c r="F392" s="35" t="s">
        <v>64</v>
      </c>
      <c r="G392" s="35" t="s">
        <v>508</v>
      </c>
      <c r="H392" s="35" t="s">
        <v>509</v>
      </c>
      <c r="I392" s="59">
        <v>6</v>
      </c>
      <c r="J392" s="59">
        <v>6</v>
      </c>
      <c r="K392" s="59">
        <v>1</v>
      </c>
      <c r="L392" s="59">
        <v>0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59">
        <v>0</v>
      </c>
      <c r="U392" s="59">
        <v>0</v>
      </c>
      <c r="V392" s="59">
        <v>0</v>
      </c>
      <c r="W392" s="59">
        <v>0</v>
      </c>
      <c r="X392" s="59">
        <v>0</v>
      </c>
      <c r="Y392" s="59">
        <v>0</v>
      </c>
      <c r="Z392" s="59">
        <v>0</v>
      </c>
      <c r="AA392" s="59">
        <v>0</v>
      </c>
      <c r="AB392" s="59">
        <v>0</v>
      </c>
      <c r="AC392" s="59">
        <v>0</v>
      </c>
      <c r="AD392" s="59">
        <v>0</v>
      </c>
      <c r="AE392" s="59">
        <v>0</v>
      </c>
      <c r="AF392" s="59">
        <v>0</v>
      </c>
      <c r="AG392" s="59">
        <v>0</v>
      </c>
      <c r="AH392" s="59">
        <v>0</v>
      </c>
      <c r="AI392" s="59">
        <v>0</v>
      </c>
      <c r="AJ392" s="59">
        <v>0</v>
      </c>
      <c r="AK392" s="59">
        <v>0</v>
      </c>
      <c r="AL392" s="59">
        <v>0</v>
      </c>
      <c r="AM392" s="59">
        <v>0</v>
      </c>
      <c r="AN392" s="59">
        <v>0</v>
      </c>
      <c r="AO392" s="59">
        <v>0</v>
      </c>
      <c r="AP392" s="59">
        <v>0</v>
      </c>
      <c r="AQ392" s="59">
        <v>0</v>
      </c>
      <c r="AR392" s="59">
        <v>0</v>
      </c>
      <c r="AS392" s="59">
        <v>0</v>
      </c>
      <c r="AT392" s="59">
        <v>0</v>
      </c>
      <c r="AU392" s="59">
        <v>0</v>
      </c>
      <c r="AV392" s="59">
        <v>0</v>
      </c>
      <c r="AW392" s="59">
        <v>1</v>
      </c>
      <c r="AX392" s="60"/>
    </row>
    <row r="393" spans="1:50" s="17" customFormat="1" ht="12" customHeight="1">
      <c r="A393" s="62" t="s">
        <v>506</v>
      </c>
      <c r="B393" s="35" t="s">
        <v>511</v>
      </c>
      <c r="C393" s="35">
        <v>3</v>
      </c>
      <c r="D393" s="35" t="s">
        <v>62</v>
      </c>
      <c r="E393" s="35" t="s">
        <v>135</v>
      </c>
      <c r="F393" s="35" t="s">
        <v>64</v>
      </c>
      <c r="G393" s="35" t="s">
        <v>508</v>
      </c>
      <c r="H393" s="35" t="s">
        <v>509</v>
      </c>
      <c r="I393" s="59">
        <v>6</v>
      </c>
      <c r="J393" s="59">
        <v>6</v>
      </c>
      <c r="K393" s="59">
        <v>1</v>
      </c>
      <c r="L393" s="59">
        <v>0</v>
      </c>
      <c r="M393" s="59">
        <v>0</v>
      </c>
      <c r="N393" s="59">
        <v>0</v>
      </c>
      <c r="O393" s="59">
        <v>0</v>
      </c>
      <c r="P393" s="59">
        <v>0</v>
      </c>
      <c r="Q393" s="59">
        <v>0</v>
      </c>
      <c r="R393" s="59">
        <v>0</v>
      </c>
      <c r="S393" s="59">
        <v>0</v>
      </c>
      <c r="T393" s="59">
        <v>0</v>
      </c>
      <c r="U393" s="59">
        <v>0</v>
      </c>
      <c r="V393" s="59">
        <v>0</v>
      </c>
      <c r="W393" s="59">
        <v>0</v>
      </c>
      <c r="X393" s="59">
        <v>0</v>
      </c>
      <c r="Y393" s="59">
        <v>0</v>
      </c>
      <c r="Z393" s="59">
        <v>0</v>
      </c>
      <c r="AA393" s="59">
        <v>0</v>
      </c>
      <c r="AB393" s="59">
        <v>0</v>
      </c>
      <c r="AC393" s="59">
        <v>0</v>
      </c>
      <c r="AD393" s="59">
        <v>0</v>
      </c>
      <c r="AE393" s="59">
        <v>0</v>
      </c>
      <c r="AF393" s="59">
        <v>0</v>
      </c>
      <c r="AG393" s="59">
        <v>0</v>
      </c>
      <c r="AH393" s="59">
        <v>0</v>
      </c>
      <c r="AI393" s="59">
        <v>0</v>
      </c>
      <c r="AJ393" s="59">
        <v>0</v>
      </c>
      <c r="AK393" s="59">
        <v>0</v>
      </c>
      <c r="AL393" s="59">
        <v>0</v>
      </c>
      <c r="AM393" s="59">
        <v>0</v>
      </c>
      <c r="AN393" s="59">
        <v>0</v>
      </c>
      <c r="AO393" s="59">
        <v>0</v>
      </c>
      <c r="AP393" s="59">
        <v>0</v>
      </c>
      <c r="AQ393" s="59">
        <v>0</v>
      </c>
      <c r="AR393" s="59">
        <v>0</v>
      </c>
      <c r="AS393" s="59">
        <v>0</v>
      </c>
      <c r="AT393" s="59">
        <v>0</v>
      </c>
      <c r="AU393" s="59">
        <v>0</v>
      </c>
      <c r="AV393" s="59">
        <v>0</v>
      </c>
      <c r="AW393" s="59">
        <v>1</v>
      </c>
      <c r="AX393" s="60"/>
    </row>
    <row r="394" spans="1:50" s="17" customFormat="1" ht="12" customHeight="1">
      <c r="A394" s="62" t="s">
        <v>506</v>
      </c>
      <c r="B394" s="35" t="s">
        <v>512</v>
      </c>
      <c r="C394" s="35">
        <v>3</v>
      </c>
      <c r="D394" s="35" t="s">
        <v>62</v>
      </c>
      <c r="E394" s="35" t="s">
        <v>135</v>
      </c>
      <c r="F394" s="35" t="s">
        <v>64</v>
      </c>
      <c r="G394" s="35" t="s">
        <v>508</v>
      </c>
      <c r="H394" s="35" t="s">
        <v>509</v>
      </c>
      <c r="I394" s="59">
        <v>6</v>
      </c>
      <c r="J394" s="59">
        <v>6</v>
      </c>
      <c r="K394" s="59">
        <v>1</v>
      </c>
      <c r="L394" s="59">
        <v>0</v>
      </c>
      <c r="M394" s="59">
        <v>0</v>
      </c>
      <c r="N394" s="59">
        <v>0</v>
      </c>
      <c r="O394" s="59">
        <v>0</v>
      </c>
      <c r="P394" s="59">
        <v>0</v>
      </c>
      <c r="Q394" s="59">
        <v>0</v>
      </c>
      <c r="R394" s="59">
        <v>0</v>
      </c>
      <c r="S394" s="59">
        <v>0</v>
      </c>
      <c r="T394" s="59">
        <v>0</v>
      </c>
      <c r="U394" s="59">
        <v>0</v>
      </c>
      <c r="V394" s="59">
        <v>0</v>
      </c>
      <c r="W394" s="59">
        <v>0</v>
      </c>
      <c r="X394" s="59">
        <v>0</v>
      </c>
      <c r="Y394" s="59">
        <v>0</v>
      </c>
      <c r="Z394" s="59"/>
      <c r="AA394" s="59">
        <v>0</v>
      </c>
      <c r="AB394" s="59">
        <v>0</v>
      </c>
      <c r="AC394" s="59">
        <v>0</v>
      </c>
      <c r="AD394" s="59">
        <v>0</v>
      </c>
      <c r="AE394" s="59">
        <v>0</v>
      </c>
      <c r="AF394" s="59">
        <v>0</v>
      </c>
      <c r="AG394" s="59">
        <v>0</v>
      </c>
      <c r="AH394" s="59">
        <v>0</v>
      </c>
      <c r="AI394" s="59">
        <v>0</v>
      </c>
      <c r="AJ394" s="59">
        <v>0</v>
      </c>
      <c r="AK394" s="59">
        <v>0</v>
      </c>
      <c r="AL394" s="59">
        <v>0</v>
      </c>
      <c r="AM394" s="59">
        <v>0</v>
      </c>
      <c r="AN394" s="59">
        <v>0</v>
      </c>
      <c r="AO394" s="59">
        <v>0</v>
      </c>
      <c r="AP394" s="59">
        <v>0</v>
      </c>
      <c r="AQ394" s="59">
        <v>0</v>
      </c>
      <c r="AR394" s="59">
        <v>0</v>
      </c>
      <c r="AS394" s="59">
        <v>0</v>
      </c>
      <c r="AT394" s="59">
        <v>0</v>
      </c>
      <c r="AU394" s="59">
        <v>0</v>
      </c>
      <c r="AV394" s="59">
        <v>0</v>
      </c>
      <c r="AW394" s="59">
        <v>1</v>
      </c>
      <c r="AX394" s="60"/>
    </row>
    <row r="395" spans="1:50" s="17" customFormat="1" ht="12" customHeight="1">
      <c r="A395" s="62" t="s">
        <v>506</v>
      </c>
      <c r="B395" s="35" t="s">
        <v>513</v>
      </c>
      <c r="C395" s="35">
        <v>3</v>
      </c>
      <c r="D395" s="35" t="s">
        <v>62</v>
      </c>
      <c r="E395" s="35" t="s">
        <v>135</v>
      </c>
      <c r="F395" s="35" t="s">
        <v>64</v>
      </c>
      <c r="G395" s="35" t="s">
        <v>508</v>
      </c>
      <c r="H395" s="35" t="s">
        <v>509</v>
      </c>
      <c r="I395" s="59">
        <v>6</v>
      </c>
      <c r="J395" s="59">
        <v>6</v>
      </c>
      <c r="K395" s="59">
        <v>1</v>
      </c>
      <c r="L395" s="59">
        <v>0</v>
      </c>
      <c r="M395" s="59">
        <v>0</v>
      </c>
      <c r="N395" s="59">
        <v>0</v>
      </c>
      <c r="O395" s="59">
        <v>0</v>
      </c>
      <c r="P395" s="59">
        <v>0</v>
      </c>
      <c r="Q395" s="59">
        <v>0</v>
      </c>
      <c r="R395" s="59">
        <v>0</v>
      </c>
      <c r="S395" s="59">
        <v>0</v>
      </c>
      <c r="T395" s="59">
        <v>0</v>
      </c>
      <c r="U395" s="5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0</v>
      </c>
      <c r="AA395" s="59">
        <v>0</v>
      </c>
      <c r="AB395" s="59">
        <v>0</v>
      </c>
      <c r="AC395" s="59">
        <v>0</v>
      </c>
      <c r="AD395" s="59">
        <v>0</v>
      </c>
      <c r="AE395" s="59">
        <v>0</v>
      </c>
      <c r="AF395" s="59">
        <v>0</v>
      </c>
      <c r="AG395" s="59">
        <v>0</v>
      </c>
      <c r="AH395" s="59">
        <v>0</v>
      </c>
      <c r="AI395" s="59">
        <v>0</v>
      </c>
      <c r="AJ395" s="59">
        <v>0</v>
      </c>
      <c r="AK395" s="59">
        <v>0</v>
      </c>
      <c r="AL395" s="59">
        <v>0</v>
      </c>
      <c r="AM395" s="59">
        <v>0</v>
      </c>
      <c r="AN395" s="59">
        <v>0</v>
      </c>
      <c r="AO395" s="59">
        <v>0</v>
      </c>
      <c r="AP395" s="59">
        <v>0</v>
      </c>
      <c r="AQ395" s="59">
        <v>0</v>
      </c>
      <c r="AR395" s="59">
        <v>0</v>
      </c>
      <c r="AS395" s="59">
        <v>0</v>
      </c>
      <c r="AT395" s="59">
        <v>0</v>
      </c>
      <c r="AU395" s="59">
        <v>0</v>
      </c>
      <c r="AV395" s="59">
        <v>0</v>
      </c>
      <c r="AW395" s="59">
        <v>1</v>
      </c>
      <c r="AX395" s="60"/>
    </row>
    <row r="396" spans="1:50" s="17" customFormat="1" ht="12" customHeight="1">
      <c r="A396" s="62" t="s">
        <v>506</v>
      </c>
      <c r="B396" s="35" t="s">
        <v>514</v>
      </c>
      <c r="C396" s="35">
        <v>3</v>
      </c>
      <c r="D396" s="35" t="s">
        <v>62</v>
      </c>
      <c r="E396" s="35" t="s">
        <v>135</v>
      </c>
      <c r="F396" s="35" t="s">
        <v>64</v>
      </c>
      <c r="G396" s="35" t="s">
        <v>508</v>
      </c>
      <c r="H396" s="35" t="s">
        <v>509</v>
      </c>
      <c r="I396" s="59">
        <v>6</v>
      </c>
      <c r="J396" s="59">
        <v>6</v>
      </c>
      <c r="K396" s="59">
        <v>1</v>
      </c>
      <c r="L396" s="59">
        <v>0</v>
      </c>
      <c r="M396" s="59">
        <v>0</v>
      </c>
      <c r="N396" s="59">
        <v>0</v>
      </c>
      <c r="O396" s="59">
        <v>0</v>
      </c>
      <c r="P396" s="59">
        <v>0</v>
      </c>
      <c r="Q396" s="59">
        <v>0</v>
      </c>
      <c r="R396" s="59">
        <v>0</v>
      </c>
      <c r="S396" s="59">
        <v>0</v>
      </c>
      <c r="T396" s="59">
        <v>0</v>
      </c>
      <c r="U396" s="5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9">
        <v>0</v>
      </c>
      <c r="AB396" s="59">
        <v>0</v>
      </c>
      <c r="AC396" s="59">
        <v>0</v>
      </c>
      <c r="AD396" s="59">
        <v>0</v>
      </c>
      <c r="AE396" s="59">
        <v>0</v>
      </c>
      <c r="AF396" s="59">
        <v>0</v>
      </c>
      <c r="AG396" s="59">
        <v>0</v>
      </c>
      <c r="AH396" s="59">
        <v>0</v>
      </c>
      <c r="AI396" s="59">
        <v>0</v>
      </c>
      <c r="AJ396" s="59">
        <v>0</v>
      </c>
      <c r="AK396" s="59">
        <v>0</v>
      </c>
      <c r="AL396" s="59">
        <v>0</v>
      </c>
      <c r="AM396" s="59">
        <v>0</v>
      </c>
      <c r="AN396" s="59">
        <v>0</v>
      </c>
      <c r="AO396" s="59">
        <v>0</v>
      </c>
      <c r="AP396" s="59">
        <v>0</v>
      </c>
      <c r="AQ396" s="59">
        <v>0</v>
      </c>
      <c r="AR396" s="59">
        <v>0</v>
      </c>
      <c r="AS396" s="59">
        <v>0</v>
      </c>
      <c r="AT396" s="59">
        <v>0</v>
      </c>
      <c r="AU396" s="59">
        <v>0</v>
      </c>
      <c r="AV396" s="59">
        <v>0</v>
      </c>
      <c r="AW396" s="59">
        <v>1</v>
      </c>
      <c r="AX396" s="60"/>
    </row>
    <row r="397" spans="1:50" s="17" customFormat="1" ht="12" customHeight="1">
      <c r="A397" s="62" t="s">
        <v>506</v>
      </c>
      <c r="B397" s="35" t="s">
        <v>515</v>
      </c>
      <c r="C397" s="35">
        <v>3</v>
      </c>
      <c r="D397" s="35" t="s">
        <v>62</v>
      </c>
      <c r="E397" s="35" t="s">
        <v>135</v>
      </c>
      <c r="F397" s="35" t="s">
        <v>64</v>
      </c>
      <c r="G397" s="35" t="s">
        <v>508</v>
      </c>
      <c r="H397" s="35" t="s">
        <v>509</v>
      </c>
      <c r="I397" s="59">
        <v>6</v>
      </c>
      <c r="J397" s="59">
        <v>6</v>
      </c>
      <c r="K397" s="59">
        <v>1</v>
      </c>
      <c r="L397" s="59">
        <v>0</v>
      </c>
      <c r="M397" s="59">
        <v>0</v>
      </c>
      <c r="N397" s="59">
        <v>0</v>
      </c>
      <c r="O397" s="59">
        <v>0</v>
      </c>
      <c r="P397" s="59">
        <v>0</v>
      </c>
      <c r="Q397" s="59">
        <v>0</v>
      </c>
      <c r="R397" s="59">
        <v>0</v>
      </c>
      <c r="S397" s="59"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0</v>
      </c>
      <c r="Z397" s="59">
        <v>0</v>
      </c>
      <c r="AA397" s="59">
        <v>0</v>
      </c>
      <c r="AB397" s="59">
        <v>0</v>
      </c>
      <c r="AC397" s="59">
        <v>0</v>
      </c>
      <c r="AD397" s="59">
        <v>0</v>
      </c>
      <c r="AE397" s="59">
        <v>0</v>
      </c>
      <c r="AF397" s="59">
        <v>0</v>
      </c>
      <c r="AG397" s="59">
        <v>0</v>
      </c>
      <c r="AH397" s="59">
        <v>0</v>
      </c>
      <c r="AI397" s="59">
        <v>0</v>
      </c>
      <c r="AJ397" s="59">
        <v>0</v>
      </c>
      <c r="AK397" s="59">
        <v>0</v>
      </c>
      <c r="AL397" s="59">
        <v>0</v>
      </c>
      <c r="AM397" s="59">
        <v>0</v>
      </c>
      <c r="AN397" s="59">
        <v>0</v>
      </c>
      <c r="AO397" s="59">
        <v>0</v>
      </c>
      <c r="AP397" s="59">
        <v>0</v>
      </c>
      <c r="AQ397" s="59">
        <v>0</v>
      </c>
      <c r="AR397" s="59">
        <v>0</v>
      </c>
      <c r="AS397" s="59">
        <v>0</v>
      </c>
      <c r="AT397" s="59">
        <v>0</v>
      </c>
      <c r="AU397" s="59">
        <v>0</v>
      </c>
      <c r="AV397" s="59">
        <v>0</v>
      </c>
      <c r="AW397" s="59">
        <v>1</v>
      </c>
      <c r="AX397" s="60"/>
    </row>
    <row r="398" spans="1:50" s="17" customFormat="1" ht="12" customHeight="1">
      <c r="A398" s="62" t="s">
        <v>506</v>
      </c>
      <c r="B398" s="35" t="s">
        <v>516</v>
      </c>
      <c r="C398" s="35">
        <v>3</v>
      </c>
      <c r="D398" s="35" t="s">
        <v>62</v>
      </c>
      <c r="E398" s="35" t="s">
        <v>135</v>
      </c>
      <c r="F398" s="35" t="s">
        <v>64</v>
      </c>
      <c r="G398" s="35" t="s">
        <v>508</v>
      </c>
      <c r="H398" s="35" t="s">
        <v>509</v>
      </c>
      <c r="I398" s="59">
        <v>6</v>
      </c>
      <c r="J398" s="59">
        <v>6</v>
      </c>
      <c r="K398" s="59">
        <v>1</v>
      </c>
      <c r="L398" s="59">
        <v>0</v>
      </c>
      <c r="M398" s="59">
        <v>0</v>
      </c>
      <c r="N398" s="59">
        <v>0</v>
      </c>
      <c r="O398" s="59">
        <v>0</v>
      </c>
      <c r="P398" s="59">
        <v>0</v>
      </c>
      <c r="Q398" s="59">
        <v>0</v>
      </c>
      <c r="R398" s="59">
        <v>0</v>
      </c>
      <c r="S398" s="59">
        <v>0</v>
      </c>
      <c r="T398" s="59">
        <v>0</v>
      </c>
      <c r="U398" s="59">
        <v>0</v>
      </c>
      <c r="V398" s="59">
        <v>0</v>
      </c>
      <c r="W398" s="59">
        <v>0</v>
      </c>
      <c r="X398" s="59">
        <v>0</v>
      </c>
      <c r="Y398" s="59">
        <v>0</v>
      </c>
      <c r="Z398" s="59">
        <v>0</v>
      </c>
      <c r="AA398" s="59">
        <v>0</v>
      </c>
      <c r="AB398" s="59">
        <v>0</v>
      </c>
      <c r="AC398" s="59">
        <v>0</v>
      </c>
      <c r="AD398" s="59">
        <v>0</v>
      </c>
      <c r="AE398" s="59">
        <v>0</v>
      </c>
      <c r="AF398" s="59">
        <v>0</v>
      </c>
      <c r="AG398" s="59">
        <v>0</v>
      </c>
      <c r="AH398" s="59">
        <v>0</v>
      </c>
      <c r="AI398" s="59">
        <v>0</v>
      </c>
      <c r="AJ398" s="59">
        <v>0</v>
      </c>
      <c r="AK398" s="59">
        <v>0</v>
      </c>
      <c r="AL398" s="59">
        <v>0</v>
      </c>
      <c r="AM398" s="59">
        <v>0</v>
      </c>
      <c r="AN398" s="59">
        <v>0</v>
      </c>
      <c r="AO398" s="59">
        <v>0</v>
      </c>
      <c r="AP398" s="59">
        <v>0</v>
      </c>
      <c r="AQ398" s="59">
        <v>0</v>
      </c>
      <c r="AR398" s="59">
        <v>0</v>
      </c>
      <c r="AS398" s="59">
        <v>0</v>
      </c>
      <c r="AT398" s="59">
        <v>0</v>
      </c>
      <c r="AU398" s="59">
        <v>0</v>
      </c>
      <c r="AV398" s="59">
        <v>0</v>
      </c>
      <c r="AW398" s="59">
        <v>1</v>
      </c>
      <c r="AX398" s="60"/>
    </row>
    <row r="399" spans="1:50" s="17" customFormat="1" ht="12" customHeight="1">
      <c r="A399" s="62" t="s">
        <v>506</v>
      </c>
      <c r="B399" s="35" t="s">
        <v>517</v>
      </c>
      <c r="C399" s="35">
        <v>3</v>
      </c>
      <c r="D399" s="35" t="s">
        <v>62</v>
      </c>
      <c r="E399" s="35" t="s">
        <v>135</v>
      </c>
      <c r="F399" s="35" t="s">
        <v>64</v>
      </c>
      <c r="G399" s="35" t="s">
        <v>508</v>
      </c>
      <c r="H399" s="35" t="s">
        <v>509</v>
      </c>
      <c r="I399" s="59">
        <v>6</v>
      </c>
      <c r="J399" s="59">
        <v>6</v>
      </c>
      <c r="K399" s="59">
        <v>1</v>
      </c>
      <c r="L399" s="59">
        <v>0</v>
      </c>
      <c r="M399" s="59">
        <v>0</v>
      </c>
      <c r="N399" s="59">
        <v>0</v>
      </c>
      <c r="O399" s="59">
        <v>0</v>
      </c>
      <c r="P399" s="59">
        <v>0</v>
      </c>
      <c r="Q399" s="59">
        <v>0</v>
      </c>
      <c r="R399" s="59">
        <v>0</v>
      </c>
      <c r="S399" s="59">
        <v>0</v>
      </c>
      <c r="T399" s="59">
        <v>0</v>
      </c>
      <c r="U399" s="59">
        <v>0</v>
      </c>
      <c r="V399" s="59">
        <v>0</v>
      </c>
      <c r="W399" s="59">
        <v>0</v>
      </c>
      <c r="X399" s="59">
        <v>0</v>
      </c>
      <c r="Y399" s="59">
        <v>0</v>
      </c>
      <c r="Z399" s="59">
        <v>0</v>
      </c>
      <c r="AA399" s="59">
        <v>0</v>
      </c>
      <c r="AB399" s="59">
        <v>0</v>
      </c>
      <c r="AC399" s="59">
        <v>0</v>
      </c>
      <c r="AD399" s="59">
        <v>0</v>
      </c>
      <c r="AE399" s="59">
        <v>0</v>
      </c>
      <c r="AF399" s="59">
        <v>0</v>
      </c>
      <c r="AG399" s="59">
        <v>0</v>
      </c>
      <c r="AH399" s="59">
        <v>0</v>
      </c>
      <c r="AI399" s="59">
        <v>0</v>
      </c>
      <c r="AJ399" s="59">
        <v>0</v>
      </c>
      <c r="AK399" s="59">
        <v>0</v>
      </c>
      <c r="AL399" s="59">
        <v>0</v>
      </c>
      <c r="AM399" s="59">
        <v>0</v>
      </c>
      <c r="AN399" s="59">
        <v>0</v>
      </c>
      <c r="AO399" s="59">
        <v>0</v>
      </c>
      <c r="AP399" s="59">
        <v>0</v>
      </c>
      <c r="AQ399" s="59">
        <v>0</v>
      </c>
      <c r="AR399" s="59">
        <v>0</v>
      </c>
      <c r="AS399" s="59">
        <v>0</v>
      </c>
      <c r="AT399" s="59">
        <v>0</v>
      </c>
      <c r="AU399" s="59">
        <v>0</v>
      </c>
      <c r="AV399" s="59">
        <v>0</v>
      </c>
      <c r="AW399" s="59">
        <v>1</v>
      </c>
      <c r="AX399" s="60"/>
    </row>
    <row r="400" spans="1:50" s="17" customFormat="1" ht="12" customHeight="1">
      <c r="A400" s="62" t="s">
        <v>506</v>
      </c>
      <c r="B400" s="35" t="s">
        <v>518</v>
      </c>
      <c r="C400" s="35">
        <v>3</v>
      </c>
      <c r="D400" s="35" t="s">
        <v>62</v>
      </c>
      <c r="E400" s="35" t="s">
        <v>135</v>
      </c>
      <c r="F400" s="35" t="s">
        <v>64</v>
      </c>
      <c r="G400" s="35" t="s">
        <v>508</v>
      </c>
      <c r="H400" s="35" t="s">
        <v>509</v>
      </c>
      <c r="I400" s="59">
        <v>6</v>
      </c>
      <c r="J400" s="59">
        <v>6</v>
      </c>
      <c r="K400" s="59">
        <v>1</v>
      </c>
      <c r="L400" s="59">
        <v>0</v>
      </c>
      <c r="M400" s="59">
        <v>0</v>
      </c>
      <c r="N400" s="59"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v>0</v>
      </c>
      <c r="AD400" s="59">
        <v>0</v>
      </c>
      <c r="AE400" s="59">
        <v>0</v>
      </c>
      <c r="AF400" s="59">
        <v>0</v>
      </c>
      <c r="AG400" s="59">
        <v>0</v>
      </c>
      <c r="AH400" s="59">
        <v>0</v>
      </c>
      <c r="AI400" s="59">
        <v>0</v>
      </c>
      <c r="AJ400" s="59">
        <v>0</v>
      </c>
      <c r="AK400" s="59">
        <v>0</v>
      </c>
      <c r="AL400" s="59">
        <v>0</v>
      </c>
      <c r="AM400" s="59">
        <v>0</v>
      </c>
      <c r="AN400" s="59">
        <v>0</v>
      </c>
      <c r="AO400" s="59">
        <v>0</v>
      </c>
      <c r="AP400" s="59">
        <v>0</v>
      </c>
      <c r="AQ400" s="59">
        <v>0</v>
      </c>
      <c r="AR400" s="59">
        <v>0</v>
      </c>
      <c r="AS400" s="59">
        <v>0</v>
      </c>
      <c r="AT400" s="59">
        <v>0</v>
      </c>
      <c r="AU400" s="59">
        <v>0</v>
      </c>
      <c r="AV400" s="59">
        <v>0</v>
      </c>
      <c r="AW400" s="59">
        <v>1</v>
      </c>
      <c r="AX400" s="60"/>
    </row>
    <row r="401" spans="1:50" s="17" customFormat="1" ht="12" customHeight="1">
      <c r="A401" s="62" t="s">
        <v>506</v>
      </c>
      <c r="B401" s="35" t="s">
        <v>519</v>
      </c>
      <c r="C401" s="35">
        <v>3</v>
      </c>
      <c r="D401" s="35" t="s">
        <v>62</v>
      </c>
      <c r="E401" s="35" t="s">
        <v>135</v>
      </c>
      <c r="F401" s="35" t="s">
        <v>64</v>
      </c>
      <c r="G401" s="35" t="s">
        <v>508</v>
      </c>
      <c r="H401" s="35" t="s">
        <v>509</v>
      </c>
      <c r="I401" s="59">
        <v>6</v>
      </c>
      <c r="J401" s="59">
        <v>6</v>
      </c>
      <c r="K401" s="59">
        <v>1</v>
      </c>
      <c r="L401" s="59">
        <v>0</v>
      </c>
      <c r="M401" s="59">
        <v>0</v>
      </c>
      <c r="N401" s="59">
        <v>0</v>
      </c>
      <c r="O401" s="59">
        <v>0</v>
      </c>
      <c r="P401" s="59">
        <v>0</v>
      </c>
      <c r="Q401" s="59">
        <v>0</v>
      </c>
      <c r="R401" s="59">
        <v>0</v>
      </c>
      <c r="S401" s="59">
        <v>0</v>
      </c>
      <c r="T401" s="59">
        <v>0</v>
      </c>
      <c r="U401" s="59">
        <v>0</v>
      </c>
      <c r="V401" s="59">
        <v>0</v>
      </c>
      <c r="W401" s="59">
        <v>0</v>
      </c>
      <c r="X401" s="59">
        <v>0</v>
      </c>
      <c r="Y401" s="59">
        <v>0</v>
      </c>
      <c r="Z401" s="59">
        <v>0</v>
      </c>
      <c r="AA401" s="59">
        <v>0</v>
      </c>
      <c r="AB401" s="59">
        <v>0</v>
      </c>
      <c r="AC401" s="59">
        <v>0</v>
      </c>
      <c r="AD401" s="59">
        <v>0</v>
      </c>
      <c r="AE401" s="59">
        <v>0</v>
      </c>
      <c r="AF401" s="59">
        <v>0</v>
      </c>
      <c r="AG401" s="59">
        <v>0</v>
      </c>
      <c r="AH401" s="59">
        <v>0</v>
      </c>
      <c r="AI401" s="59">
        <v>0</v>
      </c>
      <c r="AJ401" s="59">
        <v>0</v>
      </c>
      <c r="AK401" s="59">
        <v>0</v>
      </c>
      <c r="AL401" s="59">
        <v>0</v>
      </c>
      <c r="AM401" s="59">
        <v>0</v>
      </c>
      <c r="AN401" s="59">
        <v>0</v>
      </c>
      <c r="AO401" s="59">
        <v>0</v>
      </c>
      <c r="AP401" s="59">
        <v>0</v>
      </c>
      <c r="AQ401" s="59">
        <v>0</v>
      </c>
      <c r="AR401" s="59">
        <v>0</v>
      </c>
      <c r="AS401" s="59">
        <v>0</v>
      </c>
      <c r="AT401" s="59">
        <v>0</v>
      </c>
      <c r="AU401" s="59">
        <v>0</v>
      </c>
      <c r="AV401" s="59">
        <v>0</v>
      </c>
      <c r="AW401" s="59">
        <v>1</v>
      </c>
      <c r="AX401" s="60"/>
    </row>
    <row r="402" spans="1:50" s="17" customFormat="1" ht="12" customHeight="1">
      <c r="A402" s="62" t="s">
        <v>506</v>
      </c>
      <c r="B402" s="35" t="s">
        <v>520</v>
      </c>
      <c r="C402" s="35">
        <v>3</v>
      </c>
      <c r="D402" s="35" t="s">
        <v>62</v>
      </c>
      <c r="E402" s="35" t="s">
        <v>135</v>
      </c>
      <c r="F402" s="35" t="s">
        <v>64</v>
      </c>
      <c r="G402" s="35" t="s">
        <v>508</v>
      </c>
      <c r="H402" s="35" t="s">
        <v>509</v>
      </c>
      <c r="I402" s="59">
        <v>6</v>
      </c>
      <c r="J402" s="59">
        <v>6</v>
      </c>
      <c r="K402" s="59">
        <v>1</v>
      </c>
      <c r="L402" s="59">
        <v>0</v>
      </c>
      <c r="M402" s="59">
        <v>0</v>
      </c>
      <c r="N402" s="59">
        <v>0</v>
      </c>
      <c r="O402" s="59">
        <v>0</v>
      </c>
      <c r="P402" s="59">
        <v>0</v>
      </c>
      <c r="Q402" s="59">
        <v>0</v>
      </c>
      <c r="R402" s="59">
        <v>0</v>
      </c>
      <c r="S402" s="59">
        <v>0</v>
      </c>
      <c r="T402" s="59">
        <v>0</v>
      </c>
      <c r="U402" s="59">
        <v>0</v>
      </c>
      <c r="V402" s="59">
        <v>0</v>
      </c>
      <c r="W402" s="59">
        <v>0</v>
      </c>
      <c r="X402" s="59">
        <v>0</v>
      </c>
      <c r="Y402" s="59">
        <v>0</v>
      </c>
      <c r="Z402" s="59">
        <v>0</v>
      </c>
      <c r="AA402" s="59">
        <v>0</v>
      </c>
      <c r="AB402" s="59">
        <v>0</v>
      </c>
      <c r="AC402" s="59">
        <v>0</v>
      </c>
      <c r="AD402" s="59">
        <v>0</v>
      </c>
      <c r="AE402" s="59">
        <v>0</v>
      </c>
      <c r="AF402" s="59">
        <v>0</v>
      </c>
      <c r="AG402" s="59">
        <v>0</v>
      </c>
      <c r="AH402" s="59">
        <v>0</v>
      </c>
      <c r="AI402" s="59">
        <v>0</v>
      </c>
      <c r="AJ402" s="59">
        <v>0</v>
      </c>
      <c r="AK402" s="59">
        <v>0</v>
      </c>
      <c r="AL402" s="59">
        <v>0</v>
      </c>
      <c r="AM402" s="59">
        <v>0</v>
      </c>
      <c r="AN402" s="59">
        <v>0</v>
      </c>
      <c r="AO402" s="59">
        <v>0</v>
      </c>
      <c r="AP402" s="59">
        <v>0</v>
      </c>
      <c r="AQ402" s="59">
        <v>0</v>
      </c>
      <c r="AR402" s="59">
        <v>0</v>
      </c>
      <c r="AS402" s="59">
        <v>0</v>
      </c>
      <c r="AT402" s="59">
        <v>0</v>
      </c>
      <c r="AU402" s="59">
        <v>0</v>
      </c>
      <c r="AV402" s="59">
        <v>0</v>
      </c>
      <c r="AW402" s="59">
        <v>1</v>
      </c>
      <c r="AX402" s="60"/>
    </row>
    <row r="403" spans="1:50" s="17" customFormat="1" ht="12" customHeight="1">
      <c r="A403" s="62" t="s">
        <v>506</v>
      </c>
      <c r="B403" s="35" t="s">
        <v>520</v>
      </c>
      <c r="C403" s="35">
        <v>3</v>
      </c>
      <c r="D403" s="35" t="s">
        <v>62</v>
      </c>
      <c r="E403" s="35" t="s">
        <v>135</v>
      </c>
      <c r="F403" s="35" t="s">
        <v>64</v>
      </c>
      <c r="G403" s="35" t="s">
        <v>508</v>
      </c>
      <c r="H403" s="35" t="s">
        <v>509</v>
      </c>
      <c r="I403" s="59">
        <v>6</v>
      </c>
      <c r="J403" s="59">
        <v>6</v>
      </c>
      <c r="K403" s="59">
        <v>1</v>
      </c>
      <c r="L403" s="59">
        <v>0</v>
      </c>
      <c r="M403" s="59">
        <v>0</v>
      </c>
      <c r="N403" s="59">
        <v>0</v>
      </c>
      <c r="O403" s="59">
        <v>0</v>
      </c>
      <c r="P403" s="59">
        <v>0</v>
      </c>
      <c r="Q403" s="59">
        <v>0</v>
      </c>
      <c r="R403" s="59">
        <v>0</v>
      </c>
      <c r="S403" s="59">
        <v>0</v>
      </c>
      <c r="T403" s="59">
        <v>0</v>
      </c>
      <c r="U403" s="59">
        <v>0</v>
      </c>
      <c r="V403" s="59">
        <v>0</v>
      </c>
      <c r="W403" s="59">
        <v>0</v>
      </c>
      <c r="X403" s="59">
        <v>0</v>
      </c>
      <c r="Y403" s="59">
        <v>0</v>
      </c>
      <c r="Z403" s="59">
        <v>0</v>
      </c>
      <c r="AA403" s="59">
        <v>0</v>
      </c>
      <c r="AB403" s="59">
        <v>0</v>
      </c>
      <c r="AC403" s="59">
        <v>0</v>
      </c>
      <c r="AD403" s="59">
        <v>0</v>
      </c>
      <c r="AE403" s="59">
        <v>0</v>
      </c>
      <c r="AF403" s="59">
        <v>0</v>
      </c>
      <c r="AG403" s="59">
        <v>0</v>
      </c>
      <c r="AH403" s="59">
        <v>0</v>
      </c>
      <c r="AI403" s="59">
        <v>0</v>
      </c>
      <c r="AJ403" s="59">
        <v>0</v>
      </c>
      <c r="AK403" s="59">
        <v>0</v>
      </c>
      <c r="AL403" s="59">
        <v>0</v>
      </c>
      <c r="AM403" s="59">
        <v>0</v>
      </c>
      <c r="AN403" s="59">
        <v>0</v>
      </c>
      <c r="AO403" s="59">
        <v>0</v>
      </c>
      <c r="AP403" s="59">
        <v>0</v>
      </c>
      <c r="AQ403" s="59">
        <v>0</v>
      </c>
      <c r="AR403" s="59">
        <v>0</v>
      </c>
      <c r="AS403" s="59">
        <v>0</v>
      </c>
      <c r="AT403" s="59">
        <v>0</v>
      </c>
      <c r="AU403" s="59">
        <v>0</v>
      </c>
      <c r="AV403" s="59">
        <v>0</v>
      </c>
      <c r="AW403" s="59">
        <v>1</v>
      </c>
      <c r="AX403" s="60"/>
    </row>
    <row r="404" spans="1:50" s="17" customFormat="1" ht="12" customHeight="1">
      <c r="A404" s="62" t="s">
        <v>506</v>
      </c>
      <c r="B404" s="35" t="s">
        <v>521</v>
      </c>
      <c r="C404" s="35">
        <v>3</v>
      </c>
      <c r="D404" s="35" t="s">
        <v>62</v>
      </c>
      <c r="E404" s="35" t="s">
        <v>135</v>
      </c>
      <c r="F404" s="35" t="s">
        <v>64</v>
      </c>
      <c r="G404" s="35" t="s">
        <v>508</v>
      </c>
      <c r="H404" s="35" t="s">
        <v>509</v>
      </c>
      <c r="I404" s="59">
        <v>6</v>
      </c>
      <c r="J404" s="59">
        <v>6</v>
      </c>
      <c r="K404" s="59">
        <v>1</v>
      </c>
      <c r="L404" s="59">
        <v>0</v>
      </c>
      <c r="M404" s="59">
        <v>0</v>
      </c>
      <c r="N404" s="59"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9">
        <v>0</v>
      </c>
      <c r="AB404" s="59">
        <v>0</v>
      </c>
      <c r="AC404" s="59">
        <v>0</v>
      </c>
      <c r="AD404" s="59">
        <v>0</v>
      </c>
      <c r="AE404" s="59">
        <v>0</v>
      </c>
      <c r="AF404" s="59">
        <v>0</v>
      </c>
      <c r="AG404" s="59">
        <v>0</v>
      </c>
      <c r="AH404" s="59">
        <v>0</v>
      </c>
      <c r="AI404" s="59">
        <v>0</v>
      </c>
      <c r="AJ404" s="59">
        <v>0</v>
      </c>
      <c r="AK404" s="59">
        <v>0</v>
      </c>
      <c r="AL404" s="59">
        <v>0</v>
      </c>
      <c r="AM404" s="59">
        <v>0</v>
      </c>
      <c r="AN404" s="59">
        <v>0</v>
      </c>
      <c r="AO404" s="59">
        <v>0</v>
      </c>
      <c r="AP404" s="59">
        <v>0</v>
      </c>
      <c r="AQ404" s="59">
        <v>0</v>
      </c>
      <c r="AR404" s="59">
        <v>0</v>
      </c>
      <c r="AS404" s="59">
        <v>0</v>
      </c>
      <c r="AT404" s="59">
        <v>0</v>
      </c>
      <c r="AU404" s="59">
        <v>0</v>
      </c>
      <c r="AV404" s="59">
        <v>0</v>
      </c>
      <c r="AW404" s="59">
        <v>1</v>
      </c>
      <c r="AX404" s="60"/>
    </row>
    <row r="405" spans="1:50" s="17" customFormat="1" ht="12" customHeight="1">
      <c r="A405" s="62" t="s">
        <v>506</v>
      </c>
      <c r="B405" s="35" t="s">
        <v>522</v>
      </c>
      <c r="C405" s="35">
        <v>3</v>
      </c>
      <c r="D405" s="35" t="s">
        <v>62</v>
      </c>
      <c r="E405" s="35" t="s">
        <v>135</v>
      </c>
      <c r="F405" s="35" t="s">
        <v>64</v>
      </c>
      <c r="G405" s="35" t="s">
        <v>508</v>
      </c>
      <c r="H405" s="35" t="s">
        <v>509</v>
      </c>
      <c r="I405" s="59">
        <v>6</v>
      </c>
      <c r="J405" s="59">
        <v>6</v>
      </c>
      <c r="K405" s="59">
        <v>1</v>
      </c>
      <c r="L405" s="59">
        <v>0</v>
      </c>
      <c r="M405" s="59">
        <v>0</v>
      </c>
      <c r="N405" s="59">
        <v>0</v>
      </c>
      <c r="O405" s="59">
        <v>0</v>
      </c>
      <c r="P405" s="59">
        <v>0</v>
      </c>
      <c r="Q405" s="59">
        <v>0</v>
      </c>
      <c r="R405" s="59">
        <v>0</v>
      </c>
      <c r="S405" s="59">
        <v>0</v>
      </c>
      <c r="T405" s="59">
        <v>0</v>
      </c>
      <c r="U405" s="59">
        <v>0</v>
      </c>
      <c r="V405" s="59">
        <v>0</v>
      </c>
      <c r="W405" s="59">
        <v>0</v>
      </c>
      <c r="X405" s="59">
        <v>0</v>
      </c>
      <c r="Y405" s="59">
        <v>0</v>
      </c>
      <c r="Z405" s="59">
        <v>0</v>
      </c>
      <c r="AA405" s="59">
        <v>0</v>
      </c>
      <c r="AB405" s="59">
        <v>0</v>
      </c>
      <c r="AC405" s="59">
        <v>0</v>
      </c>
      <c r="AD405" s="59">
        <v>0</v>
      </c>
      <c r="AE405" s="59">
        <v>0</v>
      </c>
      <c r="AF405" s="59">
        <v>0</v>
      </c>
      <c r="AG405" s="59">
        <v>0</v>
      </c>
      <c r="AH405" s="59">
        <v>0</v>
      </c>
      <c r="AI405" s="59">
        <v>0</v>
      </c>
      <c r="AJ405" s="59">
        <v>0</v>
      </c>
      <c r="AK405" s="59">
        <v>0</v>
      </c>
      <c r="AL405" s="59">
        <v>0</v>
      </c>
      <c r="AM405" s="59">
        <v>0</v>
      </c>
      <c r="AN405" s="59">
        <v>0</v>
      </c>
      <c r="AO405" s="59">
        <v>0</v>
      </c>
      <c r="AP405" s="59">
        <v>0</v>
      </c>
      <c r="AQ405" s="59">
        <v>0</v>
      </c>
      <c r="AR405" s="59">
        <v>0</v>
      </c>
      <c r="AS405" s="59">
        <v>0</v>
      </c>
      <c r="AT405" s="59">
        <v>0</v>
      </c>
      <c r="AU405" s="59">
        <v>0</v>
      </c>
      <c r="AV405" s="59">
        <v>0</v>
      </c>
      <c r="AW405" s="59">
        <v>1</v>
      </c>
      <c r="AX405" s="60"/>
    </row>
    <row r="406" spans="1:50" s="17" customFormat="1" ht="12" customHeight="1">
      <c r="A406" s="62" t="s">
        <v>506</v>
      </c>
      <c r="B406" s="35" t="s">
        <v>523</v>
      </c>
      <c r="C406" s="35">
        <v>3</v>
      </c>
      <c r="D406" s="35" t="s">
        <v>62</v>
      </c>
      <c r="E406" s="35" t="s">
        <v>135</v>
      </c>
      <c r="F406" s="35" t="s">
        <v>64</v>
      </c>
      <c r="G406" s="35" t="s">
        <v>508</v>
      </c>
      <c r="H406" s="35" t="s">
        <v>509</v>
      </c>
      <c r="I406" s="59">
        <v>6</v>
      </c>
      <c r="J406" s="59">
        <v>6</v>
      </c>
      <c r="K406" s="59">
        <v>1</v>
      </c>
      <c r="L406" s="59">
        <v>0</v>
      </c>
      <c r="M406" s="59">
        <v>0</v>
      </c>
      <c r="N406" s="59">
        <v>0</v>
      </c>
      <c r="O406" s="59">
        <v>0</v>
      </c>
      <c r="P406" s="59">
        <v>0</v>
      </c>
      <c r="Q406" s="59">
        <v>0</v>
      </c>
      <c r="R406" s="59">
        <v>0</v>
      </c>
      <c r="S406" s="59">
        <v>0</v>
      </c>
      <c r="T406" s="59">
        <v>0</v>
      </c>
      <c r="U406" s="59">
        <v>0</v>
      </c>
      <c r="V406" s="59">
        <v>0</v>
      </c>
      <c r="W406" s="59">
        <v>0</v>
      </c>
      <c r="X406" s="59">
        <v>0</v>
      </c>
      <c r="Y406" s="59">
        <v>0</v>
      </c>
      <c r="Z406" s="59">
        <v>0</v>
      </c>
      <c r="AA406" s="59">
        <v>0</v>
      </c>
      <c r="AB406" s="59">
        <v>0</v>
      </c>
      <c r="AC406" s="59">
        <v>0</v>
      </c>
      <c r="AD406" s="59">
        <v>0</v>
      </c>
      <c r="AE406" s="59">
        <v>0</v>
      </c>
      <c r="AF406" s="59">
        <v>0</v>
      </c>
      <c r="AG406" s="59">
        <v>0</v>
      </c>
      <c r="AH406" s="59">
        <v>0</v>
      </c>
      <c r="AI406" s="59">
        <v>0</v>
      </c>
      <c r="AJ406" s="59">
        <v>0</v>
      </c>
      <c r="AK406" s="59">
        <v>0</v>
      </c>
      <c r="AL406" s="59">
        <v>0</v>
      </c>
      <c r="AM406" s="59">
        <v>0</v>
      </c>
      <c r="AN406" s="59">
        <v>0</v>
      </c>
      <c r="AO406" s="59">
        <v>0</v>
      </c>
      <c r="AP406" s="59">
        <v>0</v>
      </c>
      <c r="AQ406" s="59">
        <v>0</v>
      </c>
      <c r="AR406" s="59">
        <v>0</v>
      </c>
      <c r="AS406" s="59">
        <v>0</v>
      </c>
      <c r="AT406" s="59">
        <v>0</v>
      </c>
      <c r="AU406" s="59">
        <v>0</v>
      </c>
      <c r="AV406" s="59">
        <v>0</v>
      </c>
      <c r="AW406" s="59">
        <v>1</v>
      </c>
      <c r="AX406" s="60"/>
    </row>
    <row r="407" spans="1:50" s="17" customFormat="1" ht="12" customHeight="1">
      <c r="A407" s="62" t="s">
        <v>506</v>
      </c>
      <c r="B407" s="35" t="s">
        <v>524</v>
      </c>
      <c r="C407" s="35">
        <v>3</v>
      </c>
      <c r="D407" s="35" t="s">
        <v>62</v>
      </c>
      <c r="E407" s="35" t="s">
        <v>135</v>
      </c>
      <c r="F407" s="35" t="s">
        <v>64</v>
      </c>
      <c r="G407" s="35" t="s">
        <v>508</v>
      </c>
      <c r="H407" s="35" t="s">
        <v>509</v>
      </c>
      <c r="I407" s="59">
        <v>6</v>
      </c>
      <c r="J407" s="59">
        <v>6</v>
      </c>
      <c r="K407" s="59">
        <v>1</v>
      </c>
      <c r="L407" s="59">
        <v>0</v>
      </c>
      <c r="M407" s="59">
        <v>0</v>
      </c>
      <c r="N407" s="59">
        <v>0</v>
      </c>
      <c r="O407" s="59">
        <v>0</v>
      </c>
      <c r="P407" s="59">
        <v>0</v>
      </c>
      <c r="Q407" s="59">
        <v>0</v>
      </c>
      <c r="R407" s="59">
        <v>0</v>
      </c>
      <c r="S407" s="59">
        <v>0</v>
      </c>
      <c r="T407" s="59">
        <v>0</v>
      </c>
      <c r="U407" s="59">
        <v>0</v>
      </c>
      <c r="V407" s="59">
        <v>0</v>
      </c>
      <c r="W407" s="59">
        <v>0</v>
      </c>
      <c r="X407" s="59">
        <v>0</v>
      </c>
      <c r="Y407" s="59">
        <v>0</v>
      </c>
      <c r="Z407" s="59">
        <v>0</v>
      </c>
      <c r="AA407" s="59">
        <v>0</v>
      </c>
      <c r="AB407" s="59">
        <v>0</v>
      </c>
      <c r="AC407" s="59">
        <v>0</v>
      </c>
      <c r="AD407" s="59">
        <v>0</v>
      </c>
      <c r="AE407" s="59">
        <v>0</v>
      </c>
      <c r="AF407" s="59">
        <v>0</v>
      </c>
      <c r="AG407" s="59">
        <v>0</v>
      </c>
      <c r="AH407" s="59">
        <v>0</v>
      </c>
      <c r="AI407" s="59">
        <v>0</v>
      </c>
      <c r="AJ407" s="59">
        <v>0</v>
      </c>
      <c r="AK407" s="59">
        <v>0</v>
      </c>
      <c r="AL407" s="59">
        <v>0</v>
      </c>
      <c r="AM407" s="59">
        <v>0</v>
      </c>
      <c r="AN407" s="59">
        <v>0</v>
      </c>
      <c r="AO407" s="59">
        <v>0</v>
      </c>
      <c r="AP407" s="59">
        <v>0</v>
      </c>
      <c r="AQ407" s="59">
        <v>0</v>
      </c>
      <c r="AR407" s="59">
        <v>0</v>
      </c>
      <c r="AS407" s="59">
        <v>0</v>
      </c>
      <c r="AT407" s="59">
        <v>0</v>
      </c>
      <c r="AU407" s="59">
        <v>0</v>
      </c>
      <c r="AV407" s="59">
        <v>0</v>
      </c>
      <c r="AW407" s="59">
        <v>1</v>
      </c>
      <c r="AX407" s="60"/>
    </row>
    <row r="408" spans="1:49" s="60" customFormat="1" ht="18" customHeight="1">
      <c r="A408" s="62" t="s">
        <v>506</v>
      </c>
      <c r="B408" s="62" t="s">
        <v>525</v>
      </c>
      <c r="C408" s="35">
        <v>3</v>
      </c>
      <c r="D408" s="35" t="s">
        <v>62</v>
      </c>
      <c r="E408" s="35" t="s">
        <v>135</v>
      </c>
      <c r="F408" s="35" t="s">
        <v>64</v>
      </c>
      <c r="G408" s="35" t="s">
        <v>508</v>
      </c>
      <c r="H408" s="35" t="s">
        <v>509</v>
      </c>
      <c r="I408" s="59">
        <v>6</v>
      </c>
      <c r="J408" s="59">
        <v>6</v>
      </c>
      <c r="K408" s="59">
        <v>1</v>
      </c>
      <c r="L408" s="59">
        <v>0</v>
      </c>
      <c r="M408" s="59">
        <v>0</v>
      </c>
      <c r="N408" s="59">
        <v>0</v>
      </c>
      <c r="O408" s="59">
        <v>0</v>
      </c>
      <c r="P408" s="59">
        <v>0</v>
      </c>
      <c r="Q408" s="59">
        <v>0</v>
      </c>
      <c r="R408" s="59">
        <v>0</v>
      </c>
      <c r="S408" s="59"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v>0</v>
      </c>
      <c r="AD408" s="59">
        <v>0</v>
      </c>
      <c r="AE408" s="59">
        <v>0</v>
      </c>
      <c r="AF408" s="59">
        <v>0</v>
      </c>
      <c r="AG408" s="59">
        <v>0</v>
      </c>
      <c r="AH408" s="59">
        <v>0</v>
      </c>
      <c r="AI408" s="59">
        <v>0</v>
      </c>
      <c r="AJ408" s="59">
        <v>0</v>
      </c>
      <c r="AK408" s="59">
        <v>0</v>
      </c>
      <c r="AL408" s="59">
        <v>0</v>
      </c>
      <c r="AM408" s="59">
        <v>0</v>
      </c>
      <c r="AN408" s="59">
        <v>0</v>
      </c>
      <c r="AO408" s="59">
        <v>0</v>
      </c>
      <c r="AP408" s="59">
        <v>0</v>
      </c>
      <c r="AQ408" s="59">
        <v>0</v>
      </c>
      <c r="AR408" s="59">
        <v>0</v>
      </c>
      <c r="AS408" s="59">
        <v>0</v>
      </c>
      <c r="AT408" s="59">
        <v>0</v>
      </c>
      <c r="AU408" s="59">
        <v>0</v>
      </c>
      <c r="AV408" s="59">
        <v>0</v>
      </c>
      <c r="AW408" s="59">
        <v>1</v>
      </c>
    </row>
    <row r="409" spans="1:49" s="60" customFormat="1" ht="18" customHeight="1">
      <c r="A409" s="62" t="s">
        <v>506</v>
      </c>
      <c r="B409" s="62" t="s">
        <v>526</v>
      </c>
      <c r="C409" s="35">
        <v>3</v>
      </c>
      <c r="D409" s="35" t="s">
        <v>62</v>
      </c>
      <c r="E409" s="35" t="s">
        <v>135</v>
      </c>
      <c r="F409" s="35" t="s">
        <v>64</v>
      </c>
      <c r="G409" s="35" t="s">
        <v>508</v>
      </c>
      <c r="H409" s="35" t="s">
        <v>509</v>
      </c>
      <c r="I409" s="59">
        <v>6</v>
      </c>
      <c r="J409" s="59">
        <v>6</v>
      </c>
      <c r="K409" s="59">
        <v>1</v>
      </c>
      <c r="L409" s="59">
        <v>0</v>
      </c>
      <c r="M409" s="59">
        <v>0</v>
      </c>
      <c r="N409" s="59"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v>0</v>
      </c>
      <c r="AD409" s="59">
        <v>0</v>
      </c>
      <c r="AE409" s="59">
        <v>0</v>
      </c>
      <c r="AF409" s="59">
        <v>0</v>
      </c>
      <c r="AG409" s="59">
        <v>0</v>
      </c>
      <c r="AH409" s="59">
        <v>0</v>
      </c>
      <c r="AI409" s="59">
        <v>0</v>
      </c>
      <c r="AJ409" s="59">
        <v>0</v>
      </c>
      <c r="AK409" s="59">
        <v>0</v>
      </c>
      <c r="AL409" s="59">
        <v>0</v>
      </c>
      <c r="AM409" s="59">
        <v>0</v>
      </c>
      <c r="AN409" s="59">
        <v>0</v>
      </c>
      <c r="AO409" s="59">
        <v>0</v>
      </c>
      <c r="AP409" s="59">
        <v>0</v>
      </c>
      <c r="AQ409" s="59">
        <v>0</v>
      </c>
      <c r="AR409" s="59">
        <v>0</v>
      </c>
      <c r="AS409" s="59">
        <v>0</v>
      </c>
      <c r="AT409" s="59">
        <v>0</v>
      </c>
      <c r="AU409" s="59">
        <v>0</v>
      </c>
      <c r="AV409" s="59">
        <v>0</v>
      </c>
      <c r="AW409" s="59">
        <v>1</v>
      </c>
    </row>
    <row r="410" spans="1:49" s="60" customFormat="1" ht="18" customHeight="1">
      <c r="A410" s="62" t="s">
        <v>506</v>
      </c>
      <c r="B410" s="62" t="s">
        <v>527</v>
      </c>
      <c r="C410" s="35">
        <v>3</v>
      </c>
      <c r="D410" s="35" t="s">
        <v>62</v>
      </c>
      <c r="E410" s="35" t="s">
        <v>135</v>
      </c>
      <c r="F410" s="35" t="s">
        <v>64</v>
      </c>
      <c r="G410" s="35" t="s">
        <v>508</v>
      </c>
      <c r="H410" s="35" t="s">
        <v>509</v>
      </c>
      <c r="I410" s="59">
        <v>6</v>
      </c>
      <c r="J410" s="59">
        <v>6</v>
      </c>
      <c r="K410" s="59">
        <v>1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59">
        <v>0</v>
      </c>
      <c r="U410" s="59">
        <v>0</v>
      </c>
      <c r="V410" s="59">
        <v>0</v>
      </c>
      <c r="W410" s="59">
        <v>0</v>
      </c>
      <c r="X410" s="59">
        <v>0</v>
      </c>
      <c r="Y410" s="59">
        <v>0</v>
      </c>
      <c r="Z410" s="59">
        <v>0</v>
      </c>
      <c r="AA410" s="59">
        <v>0</v>
      </c>
      <c r="AB410" s="59">
        <v>0</v>
      </c>
      <c r="AC410" s="59">
        <v>0</v>
      </c>
      <c r="AD410" s="59">
        <v>0</v>
      </c>
      <c r="AE410" s="59">
        <v>0</v>
      </c>
      <c r="AF410" s="59">
        <v>0</v>
      </c>
      <c r="AG410" s="59">
        <v>0</v>
      </c>
      <c r="AH410" s="59">
        <v>0</v>
      </c>
      <c r="AI410" s="59">
        <v>0</v>
      </c>
      <c r="AJ410" s="59">
        <v>0</v>
      </c>
      <c r="AK410" s="59">
        <v>0</v>
      </c>
      <c r="AL410" s="59">
        <v>0</v>
      </c>
      <c r="AM410" s="59">
        <v>0</v>
      </c>
      <c r="AN410" s="59">
        <v>0</v>
      </c>
      <c r="AO410" s="59">
        <v>0</v>
      </c>
      <c r="AP410" s="59">
        <v>0</v>
      </c>
      <c r="AQ410" s="59">
        <v>0</v>
      </c>
      <c r="AR410" s="59">
        <v>0</v>
      </c>
      <c r="AS410" s="59">
        <v>0</v>
      </c>
      <c r="AT410" s="59">
        <v>0</v>
      </c>
      <c r="AU410" s="59">
        <v>0</v>
      </c>
      <c r="AV410" s="59">
        <v>0</v>
      </c>
      <c r="AW410" s="59">
        <v>1</v>
      </c>
    </row>
    <row r="411" spans="1:49" s="60" customFormat="1" ht="18" customHeight="1">
      <c r="A411" s="62" t="s">
        <v>506</v>
      </c>
      <c r="B411" s="62" t="s">
        <v>528</v>
      </c>
      <c r="C411" s="35">
        <v>3</v>
      </c>
      <c r="D411" s="35" t="s">
        <v>62</v>
      </c>
      <c r="E411" s="35" t="s">
        <v>135</v>
      </c>
      <c r="F411" s="35" t="s">
        <v>64</v>
      </c>
      <c r="G411" s="35" t="s">
        <v>508</v>
      </c>
      <c r="H411" s="35" t="s">
        <v>509</v>
      </c>
      <c r="I411" s="59">
        <v>6</v>
      </c>
      <c r="J411" s="59">
        <v>6</v>
      </c>
      <c r="K411" s="59">
        <v>1</v>
      </c>
      <c r="L411" s="59">
        <v>0</v>
      </c>
      <c r="M411" s="59">
        <v>0</v>
      </c>
      <c r="N411" s="59">
        <v>0</v>
      </c>
      <c r="O411" s="59">
        <v>0</v>
      </c>
      <c r="P411" s="59">
        <v>0</v>
      </c>
      <c r="Q411" s="59">
        <v>0</v>
      </c>
      <c r="R411" s="59">
        <v>0</v>
      </c>
      <c r="S411" s="59">
        <v>0</v>
      </c>
      <c r="T411" s="59">
        <v>0</v>
      </c>
      <c r="U411" s="59">
        <v>0</v>
      </c>
      <c r="V411" s="59">
        <v>0</v>
      </c>
      <c r="W411" s="59">
        <v>0</v>
      </c>
      <c r="X411" s="59">
        <v>0</v>
      </c>
      <c r="Y411" s="59">
        <v>0</v>
      </c>
      <c r="Z411" s="59">
        <v>0</v>
      </c>
      <c r="AA411" s="59">
        <v>0</v>
      </c>
      <c r="AB411" s="59">
        <v>0</v>
      </c>
      <c r="AC411" s="59">
        <v>0</v>
      </c>
      <c r="AD411" s="59">
        <v>0</v>
      </c>
      <c r="AE411" s="59">
        <v>0</v>
      </c>
      <c r="AF411" s="59">
        <v>0</v>
      </c>
      <c r="AG411" s="59">
        <v>0</v>
      </c>
      <c r="AH411" s="59">
        <v>0</v>
      </c>
      <c r="AI411" s="59">
        <v>0</v>
      </c>
      <c r="AJ411" s="59">
        <v>0</v>
      </c>
      <c r="AK411" s="59">
        <v>0</v>
      </c>
      <c r="AL411" s="59">
        <v>0</v>
      </c>
      <c r="AM411" s="59">
        <v>0</v>
      </c>
      <c r="AN411" s="59">
        <v>0</v>
      </c>
      <c r="AO411" s="59">
        <v>0</v>
      </c>
      <c r="AP411" s="59">
        <v>0</v>
      </c>
      <c r="AQ411" s="59">
        <v>0</v>
      </c>
      <c r="AR411" s="59">
        <v>0</v>
      </c>
      <c r="AS411" s="59">
        <v>0</v>
      </c>
      <c r="AT411" s="59">
        <v>0</v>
      </c>
      <c r="AU411" s="59">
        <v>0</v>
      </c>
      <c r="AV411" s="59">
        <v>0</v>
      </c>
      <c r="AW411" s="59">
        <v>1</v>
      </c>
    </row>
    <row r="412" spans="1:49" s="60" customFormat="1" ht="18" customHeight="1">
      <c r="A412" s="62" t="s">
        <v>506</v>
      </c>
      <c r="B412" s="62" t="s">
        <v>529</v>
      </c>
      <c r="C412" s="35">
        <v>3</v>
      </c>
      <c r="D412" s="35" t="s">
        <v>62</v>
      </c>
      <c r="E412" s="35" t="s">
        <v>135</v>
      </c>
      <c r="F412" s="35" t="s">
        <v>64</v>
      </c>
      <c r="G412" s="35" t="s">
        <v>508</v>
      </c>
      <c r="H412" s="35" t="s">
        <v>509</v>
      </c>
      <c r="I412" s="59">
        <v>6</v>
      </c>
      <c r="J412" s="59">
        <v>6</v>
      </c>
      <c r="K412" s="59">
        <v>1</v>
      </c>
      <c r="L412" s="59">
        <v>0</v>
      </c>
      <c r="M412" s="59">
        <v>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v>0</v>
      </c>
      <c r="AD412" s="59">
        <v>0</v>
      </c>
      <c r="AE412" s="59">
        <v>0</v>
      </c>
      <c r="AF412" s="59">
        <v>0</v>
      </c>
      <c r="AG412" s="59">
        <v>0</v>
      </c>
      <c r="AH412" s="59">
        <v>0</v>
      </c>
      <c r="AI412" s="59">
        <v>0</v>
      </c>
      <c r="AJ412" s="59">
        <v>0</v>
      </c>
      <c r="AK412" s="59">
        <v>0</v>
      </c>
      <c r="AL412" s="59">
        <v>0</v>
      </c>
      <c r="AM412" s="59">
        <v>0</v>
      </c>
      <c r="AN412" s="59">
        <v>0</v>
      </c>
      <c r="AO412" s="59">
        <v>0</v>
      </c>
      <c r="AP412" s="59">
        <v>0</v>
      </c>
      <c r="AQ412" s="59">
        <v>0</v>
      </c>
      <c r="AR412" s="59">
        <v>0</v>
      </c>
      <c r="AS412" s="59">
        <v>0</v>
      </c>
      <c r="AT412" s="59">
        <v>0</v>
      </c>
      <c r="AU412" s="59">
        <v>0</v>
      </c>
      <c r="AV412" s="59">
        <v>0</v>
      </c>
      <c r="AW412" s="59">
        <v>1</v>
      </c>
    </row>
    <row r="413" spans="1:50" ht="12.75">
      <c r="A413" s="62" t="s">
        <v>506</v>
      </c>
      <c r="B413" s="100" t="s">
        <v>530</v>
      </c>
      <c r="C413" s="144">
        <v>3</v>
      </c>
      <c r="D413" s="130" t="s">
        <v>74</v>
      </c>
      <c r="E413" s="35" t="s">
        <v>135</v>
      </c>
      <c r="F413" s="130" t="s">
        <v>64</v>
      </c>
      <c r="G413" s="59" t="s">
        <v>531</v>
      </c>
      <c r="H413" s="77" t="s">
        <v>509</v>
      </c>
      <c r="I413" s="59">
        <v>8</v>
      </c>
      <c r="J413" s="59">
        <v>8</v>
      </c>
      <c r="K413" s="59">
        <v>0</v>
      </c>
      <c r="L413" s="59">
        <v>2</v>
      </c>
      <c r="M413" s="59">
        <v>10</v>
      </c>
      <c r="N413" s="59">
        <v>0</v>
      </c>
      <c r="O413" s="59">
        <v>0</v>
      </c>
      <c r="P413" s="59">
        <v>0</v>
      </c>
      <c r="Q413" s="59">
        <v>0</v>
      </c>
      <c r="R413" s="59">
        <v>0</v>
      </c>
      <c r="S413" s="59">
        <v>0</v>
      </c>
      <c r="T413" s="59">
        <v>0</v>
      </c>
      <c r="U413" s="59">
        <v>0</v>
      </c>
      <c r="V413" s="59">
        <v>0</v>
      </c>
      <c r="W413" s="59">
        <v>1</v>
      </c>
      <c r="X413" s="59">
        <v>0</v>
      </c>
      <c r="Y413" s="59">
        <v>0</v>
      </c>
      <c r="Z413" s="59">
        <v>0</v>
      </c>
      <c r="AA413" s="59">
        <v>0</v>
      </c>
      <c r="AB413" s="59">
        <v>0</v>
      </c>
      <c r="AC413" s="59">
        <v>0</v>
      </c>
      <c r="AD413" s="59">
        <v>0</v>
      </c>
      <c r="AE413" s="59"/>
      <c r="AF413" s="59">
        <v>0</v>
      </c>
      <c r="AG413" s="59">
        <v>0</v>
      </c>
      <c r="AH413" s="59">
        <v>0</v>
      </c>
      <c r="AI413" s="59">
        <v>0</v>
      </c>
      <c r="AJ413" s="59">
        <v>0</v>
      </c>
      <c r="AK413" s="59">
        <v>0</v>
      </c>
      <c r="AL413" s="59">
        <v>0</v>
      </c>
      <c r="AM413" s="59">
        <v>0</v>
      </c>
      <c r="AN413" s="59">
        <v>0</v>
      </c>
      <c r="AO413" s="59">
        <v>0</v>
      </c>
      <c r="AP413" s="59">
        <v>0</v>
      </c>
      <c r="AQ413" s="59">
        <v>0</v>
      </c>
      <c r="AR413" s="59"/>
      <c r="AS413" s="59"/>
      <c r="AT413" s="59">
        <v>0</v>
      </c>
      <c r="AU413" s="59">
        <v>0</v>
      </c>
      <c r="AV413" s="59">
        <v>0</v>
      </c>
      <c r="AW413" s="59">
        <v>0</v>
      </c>
      <c r="AX413" s="60"/>
    </row>
    <row r="414" spans="1:50" ht="25.5">
      <c r="A414" s="62" t="s">
        <v>506</v>
      </c>
      <c r="B414" s="100" t="s">
        <v>532</v>
      </c>
      <c r="C414" s="130">
        <v>3</v>
      </c>
      <c r="D414" s="130" t="s">
        <v>109</v>
      </c>
      <c r="E414" s="35" t="s">
        <v>533</v>
      </c>
      <c r="F414" s="130" t="s">
        <v>64</v>
      </c>
      <c r="G414" s="59" t="s">
        <v>531</v>
      </c>
      <c r="H414" s="77" t="s">
        <v>509</v>
      </c>
      <c r="I414" s="59">
        <v>8</v>
      </c>
      <c r="J414" s="59">
        <v>5</v>
      </c>
      <c r="K414" s="59">
        <v>0</v>
      </c>
      <c r="L414" s="59">
        <v>0</v>
      </c>
      <c r="M414" s="59">
        <v>5</v>
      </c>
      <c r="N414" s="59">
        <v>0</v>
      </c>
      <c r="O414" s="59">
        <v>0</v>
      </c>
      <c r="P414" s="59">
        <v>0</v>
      </c>
      <c r="Q414" s="59">
        <v>0</v>
      </c>
      <c r="R414" s="59">
        <v>0</v>
      </c>
      <c r="S414" s="59">
        <v>0</v>
      </c>
      <c r="T414" s="59">
        <v>0</v>
      </c>
      <c r="U414" s="59">
        <v>0</v>
      </c>
      <c r="V414" s="59">
        <v>0</v>
      </c>
      <c r="W414" s="59">
        <v>0</v>
      </c>
      <c r="X414" s="59">
        <v>0</v>
      </c>
      <c r="Y414" s="59">
        <v>0</v>
      </c>
      <c r="Z414" s="59">
        <v>0</v>
      </c>
      <c r="AA414" s="59">
        <v>0</v>
      </c>
      <c r="AB414" s="59">
        <v>0</v>
      </c>
      <c r="AC414" s="59">
        <v>0</v>
      </c>
      <c r="AD414" s="59">
        <v>0</v>
      </c>
      <c r="AE414" s="59"/>
      <c r="AF414" s="59"/>
      <c r="AG414" s="59">
        <v>0</v>
      </c>
      <c r="AH414" s="59">
        <v>0</v>
      </c>
      <c r="AI414" s="59">
        <v>0</v>
      </c>
      <c r="AJ414" s="59">
        <v>0</v>
      </c>
      <c r="AK414" s="59">
        <v>0</v>
      </c>
      <c r="AL414" s="59">
        <v>0</v>
      </c>
      <c r="AM414" s="59">
        <v>0</v>
      </c>
      <c r="AN414" s="59">
        <v>0</v>
      </c>
      <c r="AO414" s="59">
        <v>0</v>
      </c>
      <c r="AP414" s="59">
        <v>0</v>
      </c>
      <c r="AQ414" s="59">
        <v>0</v>
      </c>
      <c r="AR414" s="59"/>
      <c r="AS414" s="59"/>
      <c r="AT414" s="59">
        <v>0</v>
      </c>
      <c r="AU414" s="59">
        <v>0</v>
      </c>
      <c r="AV414" s="59">
        <v>0</v>
      </c>
      <c r="AW414" s="59">
        <v>0</v>
      </c>
      <c r="AX414" s="60"/>
    </row>
    <row r="415" spans="1:50" ht="25.5">
      <c r="A415" s="62" t="s">
        <v>506</v>
      </c>
      <c r="B415" s="100" t="s">
        <v>534</v>
      </c>
      <c r="C415" s="130">
        <v>3</v>
      </c>
      <c r="D415" s="130" t="s">
        <v>109</v>
      </c>
      <c r="E415" s="35" t="s">
        <v>533</v>
      </c>
      <c r="F415" s="130" t="s">
        <v>64</v>
      </c>
      <c r="G415" s="59" t="s">
        <v>531</v>
      </c>
      <c r="H415" s="77" t="s">
        <v>509</v>
      </c>
      <c r="I415" s="59">
        <v>8</v>
      </c>
      <c r="J415" s="59">
        <v>5</v>
      </c>
      <c r="K415" s="59">
        <v>0</v>
      </c>
      <c r="L415" s="59">
        <v>0</v>
      </c>
      <c r="M415" s="59">
        <v>5</v>
      </c>
      <c r="N415" s="59">
        <v>0</v>
      </c>
      <c r="O415" s="59">
        <v>0</v>
      </c>
      <c r="P415" s="59">
        <v>0</v>
      </c>
      <c r="Q415" s="59">
        <v>0</v>
      </c>
      <c r="R415" s="59">
        <v>0</v>
      </c>
      <c r="S415" s="59">
        <v>0</v>
      </c>
      <c r="T415" s="59">
        <v>0</v>
      </c>
      <c r="U415" s="59">
        <v>0</v>
      </c>
      <c r="V415" s="59">
        <v>0</v>
      </c>
      <c r="W415" s="59">
        <v>0</v>
      </c>
      <c r="X415" s="59">
        <v>0</v>
      </c>
      <c r="Y415" s="59">
        <v>0</v>
      </c>
      <c r="Z415" s="59">
        <v>0</v>
      </c>
      <c r="AA415" s="59">
        <v>0</v>
      </c>
      <c r="AB415" s="59">
        <v>0</v>
      </c>
      <c r="AC415" s="59">
        <v>0</v>
      </c>
      <c r="AD415" s="59">
        <v>0</v>
      </c>
      <c r="AE415" s="59"/>
      <c r="AF415" s="59"/>
      <c r="AG415" s="59">
        <v>0</v>
      </c>
      <c r="AH415" s="59">
        <v>0</v>
      </c>
      <c r="AI415" s="59">
        <v>0</v>
      </c>
      <c r="AJ415" s="59">
        <v>0</v>
      </c>
      <c r="AK415" s="59">
        <v>0</v>
      </c>
      <c r="AL415" s="59">
        <v>0</v>
      </c>
      <c r="AM415" s="59">
        <v>0</v>
      </c>
      <c r="AN415" s="59">
        <v>0</v>
      </c>
      <c r="AO415" s="59">
        <v>0</v>
      </c>
      <c r="AP415" s="59">
        <v>0</v>
      </c>
      <c r="AQ415" s="59">
        <v>0</v>
      </c>
      <c r="AR415" s="59"/>
      <c r="AS415" s="59"/>
      <c r="AT415" s="59">
        <v>0</v>
      </c>
      <c r="AU415" s="59">
        <v>0</v>
      </c>
      <c r="AV415" s="59">
        <v>0</v>
      </c>
      <c r="AW415" s="59">
        <v>0</v>
      </c>
      <c r="AX415" s="60"/>
    </row>
    <row r="416" spans="1:50" ht="25.5">
      <c r="A416" s="62" t="s">
        <v>506</v>
      </c>
      <c r="B416" s="100" t="s">
        <v>535</v>
      </c>
      <c r="C416" s="130">
        <v>3</v>
      </c>
      <c r="D416" s="130" t="s">
        <v>109</v>
      </c>
      <c r="E416" s="35" t="s">
        <v>533</v>
      </c>
      <c r="F416" s="130" t="s">
        <v>64</v>
      </c>
      <c r="G416" s="59" t="s">
        <v>531</v>
      </c>
      <c r="H416" s="77" t="s">
        <v>509</v>
      </c>
      <c r="I416" s="59">
        <v>8</v>
      </c>
      <c r="J416" s="59">
        <v>5</v>
      </c>
      <c r="K416" s="59">
        <v>0</v>
      </c>
      <c r="L416" s="59">
        <v>0</v>
      </c>
      <c r="M416" s="59">
        <v>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v>0</v>
      </c>
      <c r="AD416" s="59">
        <v>0</v>
      </c>
      <c r="AE416" s="59"/>
      <c r="AF416" s="59">
        <v>0</v>
      </c>
      <c r="AG416" s="59">
        <v>0</v>
      </c>
      <c r="AH416" s="59">
        <v>2</v>
      </c>
      <c r="AI416" s="59">
        <v>0</v>
      </c>
      <c r="AJ416" s="59">
        <v>0</v>
      </c>
      <c r="AK416" s="59">
        <v>0</v>
      </c>
      <c r="AL416" s="59">
        <v>0</v>
      </c>
      <c r="AM416" s="59">
        <v>0</v>
      </c>
      <c r="AN416" s="59">
        <v>0</v>
      </c>
      <c r="AO416" s="59">
        <v>0</v>
      </c>
      <c r="AP416" s="59">
        <v>0</v>
      </c>
      <c r="AQ416" s="59">
        <v>0</v>
      </c>
      <c r="AR416" s="59"/>
      <c r="AS416" s="59"/>
      <c r="AT416" s="59">
        <v>0</v>
      </c>
      <c r="AU416" s="59">
        <v>0</v>
      </c>
      <c r="AV416" s="59">
        <v>0</v>
      </c>
      <c r="AW416" s="59">
        <v>0</v>
      </c>
      <c r="AX416" s="60"/>
    </row>
    <row r="417" spans="1:50" ht="25.5">
      <c r="A417" s="62" t="s">
        <v>506</v>
      </c>
      <c r="B417" s="100" t="s">
        <v>536</v>
      </c>
      <c r="C417" s="130">
        <v>3</v>
      </c>
      <c r="D417" s="130" t="s">
        <v>109</v>
      </c>
      <c r="E417" s="35" t="s">
        <v>533</v>
      </c>
      <c r="F417" s="130" t="s">
        <v>64</v>
      </c>
      <c r="G417" s="59" t="s">
        <v>531</v>
      </c>
      <c r="H417" s="77" t="s">
        <v>509</v>
      </c>
      <c r="I417" s="59">
        <v>8</v>
      </c>
      <c r="J417" s="59">
        <v>5</v>
      </c>
      <c r="K417" s="59">
        <v>0</v>
      </c>
      <c r="L417" s="59">
        <v>0</v>
      </c>
      <c r="M417" s="59">
        <v>0</v>
      </c>
      <c r="N417" s="59">
        <v>0</v>
      </c>
      <c r="O417" s="59">
        <v>0</v>
      </c>
      <c r="P417" s="59">
        <v>0</v>
      </c>
      <c r="Q417" s="59">
        <v>0</v>
      </c>
      <c r="R417" s="59">
        <v>0</v>
      </c>
      <c r="S417" s="59">
        <v>0</v>
      </c>
      <c r="T417" s="59">
        <v>0</v>
      </c>
      <c r="U417" s="59">
        <v>0</v>
      </c>
      <c r="V417" s="59">
        <v>0</v>
      </c>
      <c r="W417" s="59">
        <v>0</v>
      </c>
      <c r="X417" s="59">
        <v>0</v>
      </c>
      <c r="Y417" s="59">
        <v>0</v>
      </c>
      <c r="Z417" s="59">
        <v>0</v>
      </c>
      <c r="AA417" s="59">
        <v>0</v>
      </c>
      <c r="AB417" s="59">
        <v>0</v>
      </c>
      <c r="AC417" s="59">
        <v>0</v>
      </c>
      <c r="AD417" s="59">
        <v>0</v>
      </c>
      <c r="AE417" s="59"/>
      <c r="AF417" s="59">
        <v>0</v>
      </c>
      <c r="AG417" s="59">
        <v>0</v>
      </c>
      <c r="AH417" s="59">
        <v>2</v>
      </c>
      <c r="AI417" s="59">
        <v>0</v>
      </c>
      <c r="AJ417" s="59">
        <v>0</v>
      </c>
      <c r="AK417" s="59">
        <v>0</v>
      </c>
      <c r="AL417" s="59">
        <v>0</v>
      </c>
      <c r="AM417" s="59">
        <v>0</v>
      </c>
      <c r="AN417" s="59">
        <v>0</v>
      </c>
      <c r="AO417" s="59">
        <v>0</v>
      </c>
      <c r="AP417" s="59">
        <v>0</v>
      </c>
      <c r="AQ417" s="59">
        <v>0</v>
      </c>
      <c r="AR417" s="59"/>
      <c r="AS417" s="59"/>
      <c r="AT417" s="59">
        <v>0</v>
      </c>
      <c r="AU417" s="59">
        <v>0</v>
      </c>
      <c r="AV417" s="59">
        <v>0</v>
      </c>
      <c r="AW417" s="59">
        <v>0</v>
      </c>
      <c r="AX417" s="60"/>
    </row>
    <row r="418" spans="1:50" ht="12.75">
      <c r="A418" s="62" t="s">
        <v>506</v>
      </c>
      <c r="B418" s="62" t="s">
        <v>537</v>
      </c>
      <c r="C418" s="62">
        <v>1</v>
      </c>
      <c r="D418" s="62" t="s">
        <v>62</v>
      </c>
      <c r="E418" s="62" t="s">
        <v>464</v>
      </c>
      <c r="F418" s="62" t="s">
        <v>64</v>
      </c>
      <c r="G418" s="59" t="s">
        <v>531</v>
      </c>
      <c r="H418" s="75" t="s">
        <v>538</v>
      </c>
      <c r="I418" s="59">
        <v>40</v>
      </c>
      <c r="J418" s="59">
        <v>40</v>
      </c>
      <c r="K418" s="59">
        <v>0</v>
      </c>
      <c r="L418" s="59">
        <v>0</v>
      </c>
      <c r="M418" s="59">
        <v>10</v>
      </c>
      <c r="N418" s="59">
        <v>40</v>
      </c>
      <c r="O418" s="59">
        <v>0</v>
      </c>
      <c r="P418" s="59">
        <v>5</v>
      </c>
      <c r="Q418" s="59">
        <v>0</v>
      </c>
      <c r="R418" s="59">
        <v>20</v>
      </c>
      <c r="S418" s="59">
        <v>2</v>
      </c>
      <c r="T418" s="59">
        <v>0</v>
      </c>
      <c r="U418" s="59">
        <v>0</v>
      </c>
      <c r="V418" s="59">
        <v>0</v>
      </c>
      <c r="W418" s="59">
        <v>0</v>
      </c>
      <c r="X418" s="59">
        <v>2</v>
      </c>
      <c r="Y418" s="59">
        <v>0</v>
      </c>
      <c r="Z418" s="59">
        <v>0</v>
      </c>
      <c r="AA418" s="59">
        <v>2</v>
      </c>
      <c r="AB418" s="59">
        <v>0</v>
      </c>
      <c r="AC418" s="59">
        <v>0</v>
      </c>
      <c r="AD418" s="59">
        <v>1</v>
      </c>
      <c r="AE418" s="59">
        <v>1</v>
      </c>
      <c r="AF418" s="59">
        <v>0</v>
      </c>
      <c r="AG418" s="59">
        <v>0</v>
      </c>
      <c r="AH418" s="59">
        <v>0</v>
      </c>
      <c r="AI418" s="59">
        <v>0</v>
      </c>
      <c r="AJ418" s="59">
        <v>0</v>
      </c>
      <c r="AK418" s="59">
        <v>0</v>
      </c>
      <c r="AL418" s="59">
        <v>0</v>
      </c>
      <c r="AM418" s="59">
        <v>0</v>
      </c>
      <c r="AN418" s="59">
        <v>0</v>
      </c>
      <c r="AO418" s="59">
        <v>0</v>
      </c>
      <c r="AP418" s="59">
        <v>0</v>
      </c>
      <c r="AQ418" s="59">
        <v>0</v>
      </c>
      <c r="AR418" s="59">
        <v>1</v>
      </c>
      <c r="AS418" s="59"/>
      <c r="AT418" s="59">
        <v>0</v>
      </c>
      <c r="AU418" s="59">
        <v>0</v>
      </c>
      <c r="AV418" s="59">
        <v>0</v>
      </c>
      <c r="AW418" s="59">
        <v>0</v>
      </c>
      <c r="AX418" s="60"/>
    </row>
    <row r="419" spans="1:50" ht="25.5">
      <c r="A419" s="62" t="s">
        <v>506</v>
      </c>
      <c r="B419" s="279" t="s">
        <v>539</v>
      </c>
      <c r="C419" s="35">
        <v>3</v>
      </c>
      <c r="D419" s="35" t="s">
        <v>74</v>
      </c>
      <c r="E419" s="35" t="s">
        <v>200</v>
      </c>
      <c r="F419" s="35" t="s">
        <v>64</v>
      </c>
      <c r="G419" s="59" t="s">
        <v>531</v>
      </c>
      <c r="H419" s="75" t="s">
        <v>509</v>
      </c>
      <c r="I419" s="59">
        <v>4</v>
      </c>
      <c r="J419" s="59">
        <v>4</v>
      </c>
      <c r="K419" s="59">
        <v>0</v>
      </c>
      <c r="L419" s="59">
        <v>0</v>
      </c>
      <c r="M419" s="59">
        <v>0</v>
      </c>
      <c r="N419" s="59">
        <v>0</v>
      </c>
      <c r="O419" s="59">
        <v>0</v>
      </c>
      <c r="P419" s="59">
        <v>0</v>
      </c>
      <c r="Q419" s="59">
        <v>0</v>
      </c>
      <c r="R419" s="59">
        <v>0</v>
      </c>
      <c r="S419" s="59">
        <v>0</v>
      </c>
      <c r="T419" s="59">
        <v>0</v>
      </c>
      <c r="U419" s="59">
        <v>0</v>
      </c>
      <c r="V419" s="59">
        <v>0</v>
      </c>
      <c r="W419" s="59">
        <v>0</v>
      </c>
      <c r="X419" s="59">
        <v>0</v>
      </c>
      <c r="Y419" s="59">
        <v>0</v>
      </c>
      <c r="Z419" s="59">
        <v>0</v>
      </c>
      <c r="AA419" s="59">
        <v>0</v>
      </c>
      <c r="AB419" s="59">
        <v>0</v>
      </c>
      <c r="AC419" s="59">
        <v>0</v>
      </c>
      <c r="AD419" s="59">
        <v>0</v>
      </c>
      <c r="AE419" s="59">
        <v>0</v>
      </c>
      <c r="AF419" s="59">
        <v>0</v>
      </c>
      <c r="AG419" s="59">
        <v>0</v>
      </c>
      <c r="AH419" s="59">
        <v>0</v>
      </c>
      <c r="AI419" s="59">
        <v>0</v>
      </c>
      <c r="AJ419" s="59">
        <v>0</v>
      </c>
      <c r="AK419" s="59">
        <v>0</v>
      </c>
      <c r="AL419" s="59">
        <v>0</v>
      </c>
      <c r="AM419" s="59">
        <v>0</v>
      </c>
      <c r="AN419" s="59">
        <v>0</v>
      </c>
      <c r="AO419" s="59">
        <v>0</v>
      </c>
      <c r="AP419" s="59">
        <v>0</v>
      </c>
      <c r="AQ419" s="59">
        <v>0</v>
      </c>
      <c r="AR419" s="59">
        <v>1</v>
      </c>
      <c r="AS419" s="59"/>
      <c r="AT419" s="59">
        <v>0</v>
      </c>
      <c r="AU419" s="59">
        <v>0</v>
      </c>
      <c r="AV419" s="59">
        <v>0</v>
      </c>
      <c r="AW419" s="59">
        <v>0</v>
      </c>
      <c r="AX419" s="60"/>
    </row>
    <row r="420" spans="1:50" ht="25.5">
      <c r="A420" s="62" t="s">
        <v>506</v>
      </c>
      <c r="B420" s="100" t="s">
        <v>540</v>
      </c>
      <c r="C420" s="100">
        <v>3</v>
      </c>
      <c r="D420" s="100" t="s">
        <v>109</v>
      </c>
      <c r="E420" s="100" t="s">
        <v>135</v>
      </c>
      <c r="F420" s="100" t="s">
        <v>64</v>
      </c>
      <c r="G420" s="59" t="s">
        <v>531</v>
      </c>
      <c r="H420" s="75" t="s">
        <v>509</v>
      </c>
      <c r="I420" s="59">
        <v>8</v>
      </c>
      <c r="J420" s="59">
        <v>8</v>
      </c>
      <c r="K420" s="59">
        <v>0</v>
      </c>
      <c r="L420" s="59">
        <v>0</v>
      </c>
      <c r="M420" s="59">
        <v>0</v>
      </c>
      <c r="N420" s="59"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0</v>
      </c>
      <c r="AD420" s="59">
        <v>0</v>
      </c>
      <c r="AE420" s="59">
        <v>0</v>
      </c>
      <c r="AF420" s="59">
        <v>0</v>
      </c>
      <c r="AG420" s="59">
        <v>0</v>
      </c>
      <c r="AH420" s="59">
        <v>0</v>
      </c>
      <c r="AI420" s="59">
        <v>0</v>
      </c>
      <c r="AJ420" s="59">
        <v>0</v>
      </c>
      <c r="AK420" s="59">
        <v>0</v>
      </c>
      <c r="AL420" s="59">
        <v>0</v>
      </c>
      <c r="AM420" s="59">
        <v>0</v>
      </c>
      <c r="AN420" s="59">
        <v>0</v>
      </c>
      <c r="AO420" s="59">
        <v>0</v>
      </c>
      <c r="AP420" s="59">
        <v>0</v>
      </c>
      <c r="AQ420" s="59">
        <v>0</v>
      </c>
      <c r="AR420" s="59">
        <v>0</v>
      </c>
      <c r="AS420" s="59">
        <v>0</v>
      </c>
      <c r="AT420" s="59">
        <v>0</v>
      </c>
      <c r="AU420" s="59">
        <v>0</v>
      </c>
      <c r="AV420" s="59">
        <v>0</v>
      </c>
      <c r="AW420" s="59">
        <v>0</v>
      </c>
      <c r="AX420" s="60"/>
    </row>
    <row r="421" spans="1:50" ht="25.5">
      <c r="A421" s="62" t="s">
        <v>506</v>
      </c>
      <c r="B421" s="100" t="s">
        <v>541</v>
      </c>
      <c r="C421" s="100">
        <v>3</v>
      </c>
      <c r="D421" s="100" t="s">
        <v>109</v>
      </c>
      <c r="E421" s="100" t="s">
        <v>135</v>
      </c>
      <c r="F421" s="100" t="s">
        <v>64</v>
      </c>
      <c r="G421" s="59" t="s">
        <v>531</v>
      </c>
      <c r="H421" s="75" t="s">
        <v>509</v>
      </c>
      <c r="I421" s="59">
        <v>8</v>
      </c>
      <c r="J421" s="59">
        <v>8</v>
      </c>
      <c r="K421" s="59">
        <v>0</v>
      </c>
      <c r="L421" s="59">
        <v>0</v>
      </c>
      <c r="M421" s="59">
        <v>0</v>
      </c>
      <c r="N421" s="59">
        <v>0</v>
      </c>
      <c r="O421" s="59">
        <v>0</v>
      </c>
      <c r="P421" s="59">
        <v>0</v>
      </c>
      <c r="Q421" s="59">
        <v>0</v>
      </c>
      <c r="R421" s="59">
        <v>0</v>
      </c>
      <c r="S421" s="59">
        <v>0</v>
      </c>
      <c r="T421" s="59">
        <v>0</v>
      </c>
      <c r="U421" s="59">
        <v>0</v>
      </c>
      <c r="V421" s="59">
        <v>0</v>
      </c>
      <c r="W421" s="59">
        <v>0</v>
      </c>
      <c r="X421" s="59">
        <v>0</v>
      </c>
      <c r="Y421" s="59">
        <v>0</v>
      </c>
      <c r="Z421" s="59">
        <v>0</v>
      </c>
      <c r="AA421" s="59">
        <v>0</v>
      </c>
      <c r="AB421" s="59">
        <v>0</v>
      </c>
      <c r="AC421" s="59">
        <v>0</v>
      </c>
      <c r="AD421" s="59">
        <v>0</v>
      </c>
      <c r="AE421" s="59">
        <v>0</v>
      </c>
      <c r="AF421" s="59">
        <v>0</v>
      </c>
      <c r="AG421" s="59">
        <v>0</v>
      </c>
      <c r="AH421" s="59">
        <v>0</v>
      </c>
      <c r="AI421" s="59">
        <v>0</v>
      </c>
      <c r="AJ421" s="59">
        <v>0</v>
      </c>
      <c r="AK421" s="59">
        <v>0</v>
      </c>
      <c r="AL421" s="59">
        <v>0</v>
      </c>
      <c r="AM421" s="59">
        <v>0</v>
      </c>
      <c r="AN421" s="59">
        <v>0</v>
      </c>
      <c r="AO421" s="59">
        <v>0</v>
      </c>
      <c r="AP421" s="59">
        <v>0</v>
      </c>
      <c r="AQ421" s="59">
        <v>0</v>
      </c>
      <c r="AR421" s="59">
        <v>0</v>
      </c>
      <c r="AS421" s="59">
        <v>0</v>
      </c>
      <c r="AT421" s="59">
        <v>0</v>
      </c>
      <c r="AU421" s="59">
        <v>0</v>
      </c>
      <c r="AV421" s="59">
        <v>0</v>
      </c>
      <c r="AW421" s="59">
        <v>0</v>
      </c>
      <c r="AX421" s="60"/>
    </row>
    <row r="422" spans="1:50" ht="25.5">
      <c r="A422" s="62" t="s">
        <v>506</v>
      </c>
      <c r="B422" s="280" t="s">
        <v>542</v>
      </c>
      <c r="C422" s="130">
        <v>3</v>
      </c>
      <c r="D422" s="130" t="s">
        <v>109</v>
      </c>
      <c r="E422" s="130" t="s">
        <v>543</v>
      </c>
      <c r="F422" s="130" t="s">
        <v>64</v>
      </c>
      <c r="G422" s="130" t="s">
        <v>531</v>
      </c>
      <c r="H422" s="130" t="s">
        <v>509</v>
      </c>
      <c r="I422" s="59">
        <v>8</v>
      </c>
      <c r="J422" s="59">
        <v>5</v>
      </c>
      <c r="K422" s="59">
        <v>0</v>
      </c>
      <c r="L422" s="59">
        <v>0</v>
      </c>
      <c r="M422" s="59">
        <v>0</v>
      </c>
      <c r="N422" s="59">
        <v>0</v>
      </c>
      <c r="O422" s="59">
        <v>0</v>
      </c>
      <c r="P422" s="59">
        <v>0</v>
      </c>
      <c r="Q422" s="59">
        <v>0</v>
      </c>
      <c r="R422" s="59">
        <v>0</v>
      </c>
      <c r="S422" s="59">
        <v>0</v>
      </c>
      <c r="T422" s="59">
        <v>0</v>
      </c>
      <c r="U422" s="59">
        <v>0</v>
      </c>
      <c r="V422" s="59">
        <v>0</v>
      </c>
      <c r="W422" s="59">
        <v>0</v>
      </c>
      <c r="X422" s="59">
        <v>0</v>
      </c>
      <c r="Y422" s="59">
        <v>0</v>
      </c>
      <c r="Z422" s="59">
        <v>0</v>
      </c>
      <c r="AA422" s="59">
        <v>0</v>
      </c>
      <c r="AB422" s="59">
        <v>0</v>
      </c>
      <c r="AC422" s="59">
        <v>0</v>
      </c>
      <c r="AD422" s="59">
        <v>0</v>
      </c>
      <c r="AE422" s="59">
        <v>0</v>
      </c>
      <c r="AF422" s="59">
        <v>0</v>
      </c>
      <c r="AG422" s="59">
        <v>0</v>
      </c>
      <c r="AH422" s="59">
        <v>0</v>
      </c>
      <c r="AI422" s="59">
        <v>0</v>
      </c>
      <c r="AJ422" s="59">
        <v>0</v>
      </c>
      <c r="AK422" s="59">
        <v>0</v>
      </c>
      <c r="AL422" s="59">
        <v>0</v>
      </c>
      <c r="AM422" s="59">
        <v>0</v>
      </c>
      <c r="AN422" s="59">
        <v>0</v>
      </c>
      <c r="AO422" s="59">
        <v>0</v>
      </c>
      <c r="AP422" s="59">
        <v>0</v>
      </c>
      <c r="AQ422" s="59">
        <v>0</v>
      </c>
      <c r="AR422" s="59">
        <v>1</v>
      </c>
      <c r="AS422" s="59"/>
      <c r="AT422" s="59">
        <v>0</v>
      </c>
      <c r="AU422" s="59">
        <v>0</v>
      </c>
      <c r="AV422" s="59">
        <v>0</v>
      </c>
      <c r="AW422" s="59">
        <v>0</v>
      </c>
      <c r="AX422" s="60"/>
    </row>
    <row r="423" spans="1:50" ht="25.5">
      <c r="A423" s="62" t="s">
        <v>506</v>
      </c>
      <c r="B423" s="280" t="s">
        <v>544</v>
      </c>
      <c r="C423" s="130">
        <v>3</v>
      </c>
      <c r="D423" s="130" t="s">
        <v>109</v>
      </c>
      <c r="E423" s="130" t="s">
        <v>543</v>
      </c>
      <c r="F423" s="130" t="s">
        <v>64</v>
      </c>
      <c r="G423" s="130" t="s">
        <v>531</v>
      </c>
      <c r="H423" s="130" t="s">
        <v>509</v>
      </c>
      <c r="I423" s="59">
        <v>8</v>
      </c>
      <c r="J423" s="59">
        <v>5</v>
      </c>
      <c r="K423" s="59">
        <v>0</v>
      </c>
      <c r="L423" s="59">
        <v>0</v>
      </c>
      <c r="M423" s="59">
        <v>0</v>
      </c>
      <c r="N423" s="59">
        <v>0</v>
      </c>
      <c r="O423" s="59">
        <v>0</v>
      </c>
      <c r="P423" s="59">
        <v>0</v>
      </c>
      <c r="Q423" s="59">
        <v>0</v>
      </c>
      <c r="R423" s="59">
        <v>0</v>
      </c>
      <c r="S423" s="59">
        <v>0</v>
      </c>
      <c r="T423" s="59">
        <v>0</v>
      </c>
      <c r="U423" s="59">
        <v>0</v>
      </c>
      <c r="V423" s="59">
        <v>0</v>
      </c>
      <c r="W423" s="59">
        <v>0</v>
      </c>
      <c r="X423" s="59">
        <v>0</v>
      </c>
      <c r="Y423" s="59">
        <v>0</v>
      </c>
      <c r="Z423" s="59">
        <v>0</v>
      </c>
      <c r="AA423" s="59">
        <v>0</v>
      </c>
      <c r="AB423" s="59">
        <v>0</v>
      </c>
      <c r="AC423" s="59">
        <v>0</v>
      </c>
      <c r="AD423" s="59">
        <v>0</v>
      </c>
      <c r="AE423" s="59">
        <v>0</v>
      </c>
      <c r="AF423" s="59">
        <v>0</v>
      </c>
      <c r="AG423" s="59">
        <v>0</v>
      </c>
      <c r="AH423" s="59">
        <v>0</v>
      </c>
      <c r="AI423" s="59">
        <v>0</v>
      </c>
      <c r="AJ423" s="59">
        <v>0</v>
      </c>
      <c r="AK423" s="59">
        <v>0</v>
      </c>
      <c r="AL423" s="59">
        <v>0</v>
      </c>
      <c r="AM423" s="59">
        <v>0</v>
      </c>
      <c r="AN423" s="59">
        <v>0</v>
      </c>
      <c r="AO423" s="59">
        <v>0</v>
      </c>
      <c r="AP423" s="59">
        <v>0</v>
      </c>
      <c r="AQ423" s="59">
        <v>0</v>
      </c>
      <c r="AR423" s="59">
        <v>1</v>
      </c>
      <c r="AS423" s="59"/>
      <c r="AT423" s="59">
        <v>0</v>
      </c>
      <c r="AU423" s="59">
        <v>0</v>
      </c>
      <c r="AV423" s="59">
        <v>0</v>
      </c>
      <c r="AW423" s="59">
        <v>0</v>
      </c>
      <c r="AX423" s="60"/>
    </row>
    <row r="424" spans="1:50" ht="25.5">
      <c r="A424" s="62" t="s">
        <v>506</v>
      </c>
      <c r="B424" s="62" t="s">
        <v>545</v>
      </c>
      <c r="C424" s="62">
        <v>2</v>
      </c>
      <c r="D424" s="62" t="s">
        <v>109</v>
      </c>
      <c r="E424" s="67" t="s">
        <v>135</v>
      </c>
      <c r="F424" s="62" t="s">
        <v>64</v>
      </c>
      <c r="G424" s="130" t="s">
        <v>531</v>
      </c>
      <c r="H424" s="70" t="s">
        <v>509</v>
      </c>
      <c r="I424" s="59">
        <v>4</v>
      </c>
      <c r="J424" s="59">
        <v>4</v>
      </c>
      <c r="K424" s="59">
        <v>0</v>
      </c>
      <c r="L424" s="59">
        <v>0</v>
      </c>
      <c r="M424" s="59">
        <v>0</v>
      </c>
      <c r="N424" s="59">
        <v>0</v>
      </c>
      <c r="O424" s="59">
        <v>0</v>
      </c>
      <c r="P424" s="59">
        <v>0</v>
      </c>
      <c r="Q424" s="59">
        <v>0</v>
      </c>
      <c r="R424" s="59">
        <v>0</v>
      </c>
      <c r="S424" s="59">
        <v>0</v>
      </c>
      <c r="T424" s="59">
        <v>0</v>
      </c>
      <c r="U424" s="59">
        <v>0</v>
      </c>
      <c r="V424" s="59">
        <v>0</v>
      </c>
      <c r="W424" s="59">
        <v>0</v>
      </c>
      <c r="X424" s="59">
        <v>0</v>
      </c>
      <c r="Y424" s="59">
        <v>0</v>
      </c>
      <c r="Z424" s="59">
        <v>0</v>
      </c>
      <c r="AA424" s="59">
        <v>0</v>
      </c>
      <c r="AB424" s="59">
        <v>0</v>
      </c>
      <c r="AC424" s="59">
        <v>0</v>
      </c>
      <c r="AD424" s="59">
        <v>0</v>
      </c>
      <c r="AE424" s="59">
        <v>0</v>
      </c>
      <c r="AF424" s="59">
        <v>0</v>
      </c>
      <c r="AG424" s="59">
        <v>0</v>
      </c>
      <c r="AH424" s="59">
        <v>0</v>
      </c>
      <c r="AI424" s="59">
        <v>0</v>
      </c>
      <c r="AJ424" s="59">
        <v>0</v>
      </c>
      <c r="AK424" s="59">
        <v>0</v>
      </c>
      <c r="AL424" s="59">
        <v>0</v>
      </c>
      <c r="AM424" s="59">
        <v>0</v>
      </c>
      <c r="AN424" s="59">
        <v>0</v>
      </c>
      <c r="AO424" s="59">
        <v>0</v>
      </c>
      <c r="AP424" s="59">
        <v>0</v>
      </c>
      <c r="AQ424" s="59">
        <v>0</v>
      </c>
      <c r="AR424" s="59">
        <v>1</v>
      </c>
      <c r="AS424" s="59"/>
      <c r="AT424" s="59">
        <v>0</v>
      </c>
      <c r="AU424" s="59">
        <v>0</v>
      </c>
      <c r="AV424" s="59">
        <v>0</v>
      </c>
      <c r="AW424" s="59">
        <v>0</v>
      </c>
      <c r="AX424" s="60"/>
    </row>
    <row r="425" spans="1:50" ht="25.5">
      <c r="A425" s="62" t="s">
        <v>506</v>
      </c>
      <c r="B425" s="62" t="s">
        <v>546</v>
      </c>
      <c r="C425" s="62">
        <v>2</v>
      </c>
      <c r="D425" s="62" t="s">
        <v>109</v>
      </c>
      <c r="E425" s="67" t="s">
        <v>135</v>
      </c>
      <c r="F425" s="62" t="s">
        <v>64</v>
      </c>
      <c r="G425" s="130" t="s">
        <v>531</v>
      </c>
      <c r="H425" s="70" t="s">
        <v>509</v>
      </c>
      <c r="I425" s="59">
        <v>4</v>
      </c>
      <c r="J425" s="59">
        <v>4</v>
      </c>
      <c r="K425" s="59">
        <v>0</v>
      </c>
      <c r="L425" s="59">
        <v>0</v>
      </c>
      <c r="M425" s="59">
        <v>0</v>
      </c>
      <c r="N425" s="59">
        <v>0</v>
      </c>
      <c r="O425" s="59">
        <v>0</v>
      </c>
      <c r="P425" s="59">
        <v>0</v>
      </c>
      <c r="Q425" s="59">
        <v>0</v>
      </c>
      <c r="R425" s="59">
        <v>0</v>
      </c>
      <c r="S425" s="59">
        <v>0</v>
      </c>
      <c r="T425" s="59">
        <v>0</v>
      </c>
      <c r="U425" s="59">
        <v>0</v>
      </c>
      <c r="V425" s="59">
        <v>0</v>
      </c>
      <c r="W425" s="59">
        <v>0</v>
      </c>
      <c r="X425" s="59">
        <v>0</v>
      </c>
      <c r="Y425" s="59">
        <v>0</v>
      </c>
      <c r="Z425" s="59">
        <v>0</v>
      </c>
      <c r="AA425" s="59">
        <v>0</v>
      </c>
      <c r="AB425" s="59">
        <v>0</v>
      </c>
      <c r="AC425" s="59">
        <v>0</v>
      </c>
      <c r="AD425" s="59">
        <v>0</v>
      </c>
      <c r="AE425" s="59">
        <v>0</v>
      </c>
      <c r="AF425" s="59">
        <v>0</v>
      </c>
      <c r="AG425" s="59">
        <v>0</v>
      </c>
      <c r="AH425" s="59">
        <v>0</v>
      </c>
      <c r="AI425" s="59">
        <v>0</v>
      </c>
      <c r="AJ425" s="59">
        <v>0</v>
      </c>
      <c r="AK425" s="59">
        <v>0</v>
      </c>
      <c r="AL425" s="59">
        <v>0</v>
      </c>
      <c r="AM425" s="59">
        <v>0</v>
      </c>
      <c r="AN425" s="59">
        <v>0</v>
      </c>
      <c r="AO425" s="59">
        <v>0</v>
      </c>
      <c r="AP425" s="59">
        <v>0</v>
      </c>
      <c r="AQ425" s="59">
        <v>0</v>
      </c>
      <c r="AR425" s="59">
        <v>1</v>
      </c>
      <c r="AS425" s="59"/>
      <c r="AT425" s="59">
        <v>0</v>
      </c>
      <c r="AU425" s="59">
        <v>0</v>
      </c>
      <c r="AV425" s="59">
        <v>0</v>
      </c>
      <c r="AW425" s="59">
        <v>0</v>
      </c>
      <c r="AX425" s="60"/>
    </row>
    <row r="426" spans="1:63" ht="12.75">
      <c r="A426" s="62" t="s">
        <v>506</v>
      </c>
      <c r="B426" s="281" t="s">
        <v>547</v>
      </c>
      <c r="C426" s="35"/>
      <c r="D426" s="35"/>
      <c r="E426" s="35"/>
      <c r="F426" s="35"/>
      <c r="G426" s="35"/>
      <c r="H426" s="35"/>
      <c r="I426" s="178">
        <v>32</v>
      </c>
      <c r="J426" s="178">
        <v>32</v>
      </c>
      <c r="K426" s="178">
        <v>1</v>
      </c>
      <c r="L426" s="178">
        <v>2</v>
      </c>
      <c r="M426" s="178">
        <v>0</v>
      </c>
      <c r="N426" s="178">
        <v>0</v>
      </c>
      <c r="O426" s="178">
        <v>0</v>
      </c>
      <c r="P426" s="178">
        <v>0</v>
      </c>
      <c r="Q426" s="178">
        <v>0</v>
      </c>
      <c r="R426" s="178">
        <v>0</v>
      </c>
      <c r="S426" s="178">
        <v>0</v>
      </c>
      <c r="T426" s="178">
        <v>0</v>
      </c>
      <c r="U426" s="178">
        <v>0</v>
      </c>
      <c r="V426" s="178">
        <v>1</v>
      </c>
      <c r="W426" s="178">
        <v>0</v>
      </c>
      <c r="X426" s="178">
        <v>0</v>
      </c>
      <c r="Y426" s="178">
        <v>0</v>
      </c>
      <c r="Z426" s="178">
        <v>0</v>
      </c>
      <c r="AA426" s="178">
        <v>0</v>
      </c>
      <c r="AB426" s="178">
        <v>0</v>
      </c>
      <c r="AC426" s="178">
        <v>0</v>
      </c>
      <c r="AD426" s="178">
        <v>0</v>
      </c>
      <c r="AE426" s="178">
        <v>0</v>
      </c>
      <c r="AF426" s="178">
        <v>0</v>
      </c>
      <c r="AG426" s="178">
        <v>0</v>
      </c>
      <c r="AH426" s="178">
        <v>0</v>
      </c>
      <c r="AI426" s="178">
        <v>0</v>
      </c>
      <c r="AJ426" s="178">
        <v>0</v>
      </c>
      <c r="AK426" s="178">
        <v>0</v>
      </c>
      <c r="AL426" s="178">
        <v>0</v>
      </c>
      <c r="AM426" s="178">
        <v>0</v>
      </c>
      <c r="AN426" s="178">
        <v>0</v>
      </c>
      <c r="AO426" s="178">
        <v>0</v>
      </c>
      <c r="AP426" s="178">
        <v>0</v>
      </c>
      <c r="AQ426" s="178">
        <v>0</v>
      </c>
      <c r="AR426" s="178">
        <v>5</v>
      </c>
      <c r="AS426" s="178">
        <v>0</v>
      </c>
      <c r="AT426" s="178">
        <v>0</v>
      </c>
      <c r="AU426" s="178">
        <v>0</v>
      </c>
      <c r="AV426" s="178">
        <v>0</v>
      </c>
      <c r="AW426" s="178">
        <v>0</v>
      </c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</row>
    <row r="427" spans="1:63" ht="25.5">
      <c r="A427" s="62" t="s">
        <v>506</v>
      </c>
      <c r="B427" s="62" t="s">
        <v>548</v>
      </c>
      <c r="C427" s="35">
        <v>2</v>
      </c>
      <c r="D427" s="35" t="s">
        <v>74</v>
      </c>
      <c r="E427" s="35" t="s">
        <v>549</v>
      </c>
      <c r="F427" s="35" t="s">
        <v>64</v>
      </c>
      <c r="G427" s="35" t="s">
        <v>508</v>
      </c>
      <c r="H427" s="35" t="s">
        <v>550</v>
      </c>
      <c r="I427" s="59">
        <v>8</v>
      </c>
      <c r="J427" s="59">
        <v>8</v>
      </c>
      <c r="K427" s="59">
        <v>0</v>
      </c>
      <c r="L427" s="59">
        <v>0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  <c r="U427" s="59">
        <v>0</v>
      </c>
      <c r="V427" s="59">
        <v>0</v>
      </c>
      <c r="W427" s="59">
        <v>0</v>
      </c>
      <c r="X427" s="59">
        <v>0</v>
      </c>
      <c r="Y427" s="59">
        <v>0</v>
      </c>
      <c r="Z427" s="59">
        <v>0</v>
      </c>
      <c r="AA427" s="59">
        <v>0</v>
      </c>
      <c r="AB427" s="59">
        <v>0</v>
      </c>
      <c r="AC427" s="59">
        <v>0</v>
      </c>
      <c r="AD427" s="59">
        <v>0</v>
      </c>
      <c r="AE427" s="59">
        <v>0</v>
      </c>
      <c r="AF427" s="59">
        <v>0</v>
      </c>
      <c r="AG427" s="59">
        <v>0</v>
      </c>
      <c r="AH427" s="59">
        <v>0</v>
      </c>
      <c r="AI427" s="59">
        <v>0</v>
      </c>
      <c r="AJ427" s="59">
        <v>0</v>
      </c>
      <c r="AK427" s="59">
        <v>0</v>
      </c>
      <c r="AL427" s="59">
        <v>0</v>
      </c>
      <c r="AM427" s="59">
        <v>0</v>
      </c>
      <c r="AN427" s="59">
        <v>0</v>
      </c>
      <c r="AO427" s="59">
        <v>0</v>
      </c>
      <c r="AP427" s="59">
        <v>0</v>
      </c>
      <c r="AQ427" s="59">
        <v>0</v>
      </c>
      <c r="AR427" s="59">
        <v>1</v>
      </c>
      <c r="AS427" s="59">
        <v>0</v>
      </c>
      <c r="AT427" s="59">
        <v>0</v>
      </c>
      <c r="AU427" s="59">
        <v>0</v>
      </c>
      <c r="AV427" s="59">
        <v>0</v>
      </c>
      <c r="AW427" s="59">
        <v>0</v>
      </c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</row>
    <row r="428" spans="1:63" ht="25.5">
      <c r="A428" s="62" t="s">
        <v>506</v>
      </c>
      <c r="B428" s="62" t="s">
        <v>551</v>
      </c>
      <c r="C428" s="35">
        <v>2</v>
      </c>
      <c r="D428" s="35" t="s">
        <v>74</v>
      </c>
      <c r="E428" s="35" t="s">
        <v>88</v>
      </c>
      <c r="F428" s="35" t="s">
        <v>64</v>
      </c>
      <c r="G428" s="35" t="s">
        <v>508</v>
      </c>
      <c r="H428" s="35" t="s">
        <v>550</v>
      </c>
      <c r="I428" s="59">
        <v>8</v>
      </c>
      <c r="J428" s="59">
        <v>8</v>
      </c>
      <c r="K428" s="59">
        <v>0</v>
      </c>
      <c r="L428" s="59">
        <v>0</v>
      </c>
      <c r="M428" s="59">
        <v>0</v>
      </c>
      <c r="N428" s="59">
        <v>0</v>
      </c>
      <c r="O428" s="59">
        <v>0</v>
      </c>
      <c r="P428" s="59">
        <v>0</v>
      </c>
      <c r="Q428" s="59">
        <v>0</v>
      </c>
      <c r="R428" s="59">
        <v>0</v>
      </c>
      <c r="S428" s="59">
        <v>0</v>
      </c>
      <c r="T428" s="59">
        <v>0</v>
      </c>
      <c r="U428" s="5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0</v>
      </c>
      <c r="AA428" s="59">
        <v>0</v>
      </c>
      <c r="AB428" s="59">
        <v>0</v>
      </c>
      <c r="AC428" s="59">
        <v>0</v>
      </c>
      <c r="AD428" s="59">
        <v>0</v>
      </c>
      <c r="AE428" s="59">
        <v>0</v>
      </c>
      <c r="AF428" s="59">
        <v>0</v>
      </c>
      <c r="AG428" s="59">
        <v>0</v>
      </c>
      <c r="AH428" s="59">
        <v>0</v>
      </c>
      <c r="AI428" s="59">
        <v>0</v>
      </c>
      <c r="AJ428" s="59">
        <v>0</v>
      </c>
      <c r="AK428" s="59">
        <v>0</v>
      </c>
      <c r="AL428" s="59">
        <v>0</v>
      </c>
      <c r="AM428" s="59">
        <v>0</v>
      </c>
      <c r="AN428" s="59">
        <v>0</v>
      </c>
      <c r="AO428" s="59">
        <v>0</v>
      </c>
      <c r="AP428" s="59">
        <v>0</v>
      </c>
      <c r="AQ428" s="59">
        <v>0</v>
      </c>
      <c r="AR428" s="59">
        <v>1</v>
      </c>
      <c r="AS428" s="59">
        <v>0</v>
      </c>
      <c r="AT428" s="59">
        <v>0</v>
      </c>
      <c r="AU428" s="59">
        <v>0</v>
      </c>
      <c r="AV428" s="59">
        <v>0</v>
      </c>
      <c r="AW428" s="59">
        <v>0</v>
      </c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</row>
    <row r="429" spans="1:63" ht="25.5">
      <c r="A429" s="62" t="s">
        <v>506</v>
      </c>
      <c r="B429" s="62" t="s">
        <v>552</v>
      </c>
      <c r="C429" s="35">
        <v>2</v>
      </c>
      <c r="D429" s="35" t="s">
        <v>74</v>
      </c>
      <c r="E429" s="35" t="s">
        <v>88</v>
      </c>
      <c r="F429" s="35" t="s">
        <v>64</v>
      </c>
      <c r="G429" s="35" t="s">
        <v>508</v>
      </c>
      <c r="H429" s="35" t="s">
        <v>550</v>
      </c>
      <c r="I429" s="59">
        <v>8</v>
      </c>
      <c r="J429" s="59">
        <v>8</v>
      </c>
      <c r="K429" s="59">
        <v>0</v>
      </c>
      <c r="L429" s="59">
        <v>0</v>
      </c>
      <c r="M429" s="59">
        <v>0</v>
      </c>
      <c r="N429" s="59">
        <v>0</v>
      </c>
      <c r="O429" s="59">
        <v>0</v>
      </c>
      <c r="P429" s="59">
        <v>0</v>
      </c>
      <c r="Q429" s="59">
        <v>0</v>
      </c>
      <c r="R429" s="59">
        <v>0</v>
      </c>
      <c r="S429" s="59">
        <v>0</v>
      </c>
      <c r="T429" s="59">
        <v>0</v>
      </c>
      <c r="U429" s="59">
        <v>0</v>
      </c>
      <c r="V429" s="59">
        <v>0</v>
      </c>
      <c r="W429" s="59">
        <v>0</v>
      </c>
      <c r="X429" s="59">
        <v>0</v>
      </c>
      <c r="Y429" s="59">
        <v>0</v>
      </c>
      <c r="Z429" s="59">
        <v>0</v>
      </c>
      <c r="AA429" s="59">
        <v>0</v>
      </c>
      <c r="AB429" s="59">
        <v>0</v>
      </c>
      <c r="AC429" s="59">
        <v>0</v>
      </c>
      <c r="AD429" s="59">
        <v>0</v>
      </c>
      <c r="AE429" s="59">
        <v>0</v>
      </c>
      <c r="AF429" s="59">
        <v>0</v>
      </c>
      <c r="AG429" s="59">
        <v>0</v>
      </c>
      <c r="AH429" s="59">
        <v>0</v>
      </c>
      <c r="AI429" s="59">
        <v>0</v>
      </c>
      <c r="AJ429" s="59">
        <v>0</v>
      </c>
      <c r="AK429" s="59">
        <v>0</v>
      </c>
      <c r="AL429" s="59">
        <v>0</v>
      </c>
      <c r="AM429" s="59">
        <v>0</v>
      </c>
      <c r="AN429" s="59">
        <v>0</v>
      </c>
      <c r="AO429" s="59">
        <v>0</v>
      </c>
      <c r="AP429" s="59">
        <v>0</v>
      </c>
      <c r="AQ429" s="59">
        <v>0</v>
      </c>
      <c r="AR429" s="59">
        <v>1</v>
      </c>
      <c r="AS429" s="59">
        <v>0</v>
      </c>
      <c r="AT429" s="59">
        <v>0</v>
      </c>
      <c r="AU429" s="59">
        <v>0</v>
      </c>
      <c r="AV429" s="59">
        <v>0</v>
      </c>
      <c r="AW429" s="59">
        <v>0</v>
      </c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</row>
    <row r="430" spans="1:63" ht="25.5">
      <c r="A430" s="62" t="s">
        <v>506</v>
      </c>
      <c r="B430" s="62" t="s">
        <v>553</v>
      </c>
      <c r="C430" s="35">
        <v>3</v>
      </c>
      <c r="D430" s="35" t="s">
        <v>554</v>
      </c>
      <c r="E430" s="35" t="s">
        <v>63</v>
      </c>
      <c r="F430" s="35" t="s">
        <v>64</v>
      </c>
      <c r="G430" s="35" t="s">
        <v>531</v>
      </c>
      <c r="H430" s="35" t="s">
        <v>509</v>
      </c>
      <c r="I430" s="59">
        <v>4</v>
      </c>
      <c r="J430" s="59">
        <v>4</v>
      </c>
      <c r="K430" s="59">
        <v>1</v>
      </c>
      <c r="L430" s="59">
        <v>2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  <c r="U430" s="59">
        <v>0</v>
      </c>
      <c r="V430" s="59">
        <v>1</v>
      </c>
      <c r="W430" s="59">
        <v>0</v>
      </c>
      <c r="X430" s="59">
        <v>0</v>
      </c>
      <c r="Y430" s="59">
        <v>0</v>
      </c>
      <c r="Z430" s="59">
        <v>0</v>
      </c>
      <c r="AA430" s="59">
        <v>0</v>
      </c>
      <c r="AB430" s="59">
        <v>0</v>
      </c>
      <c r="AC430" s="59">
        <v>0</v>
      </c>
      <c r="AD430" s="59">
        <v>0</v>
      </c>
      <c r="AE430" s="59">
        <v>0</v>
      </c>
      <c r="AF430" s="59">
        <v>0</v>
      </c>
      <c r="AG430" s="59">
        <v>0</v>
      </c>
      <c r="AH430" s="59">
        <v>0</v>
      </c>
      <c r="AI430" s="59">
        <v>0</v>
      </c>
      <c r="AJ430" s="59">
        <v>0</v>
      </c>
      <c r="AK430" s="59">
        <v>0</v>
      </c>
      <c r="AL430" s="59">
        <v>0</v>
      </c>
      <c r="AM430" s="59">
        <v>0</v>
      </c>
      <c r="AN430" s="59">
        <v>0</v>
      </c>
      <c r="AO430" s="59">
        <v>0</v>
      </c>
      <c r="AP430" s="59">
        <v>0</v>
      </c>
      <c r="AQ430" s="59">
        <v>0</v>
      </c>
      <c r="AR430" s="59">
        <v>1</v>
      </c>
      <c r="AS430" s="59">
        <v>0</v>
      </c>
      <c r="AT430" s="59">
        <v>0</v>
      </c>
      <c r="AU430" s="59">
        <v>0</v>
      </c>
      <c r="AV430" s="59">
        <v>0</v>
      </c>
      <c r="AW430" s="59">
        <v>0</v>
      </c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</row>
    <row r="431" spans="1:63" ht="25.5">
      <c r="A431" s="62" t="s">
        <v>506</v>
      </c>
      <c r="B431" s="62" t="s">
        <v>555</v>
      </c>
      <c r="C431" s="35">
        <v>2</v>
      </c>
      <c r="D431" s="35" t="s">
        <v>74</v>
      </c>
      <c r="E431" s="35" t="s">
        <v>135</v>
      </c>
      <c r="F431" s="35" t="s">
        <v>64</v>
      </c>
      <c r="G431" s="35" t="s">
        <v>531</v>
      </c>
      <c r="H431" s="35" t="s">
        <v>509</v>
      </c>
      <c r="I431" s="59">
        <v>4</v>
      </c>
      <c r="J431" s="59">
        <v>4</v>
      </c>
      <c r="K431" s="59">
        <v>0</v>
      </c>
      <c r="L431" s="59">
        <v>0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  <c r="U431" s="59">
        <v>0</v>
      </c>
      <c r="V431" s="59">
        <v>0</v>
      </c>
      <c r="W431" s="59">
        <v>0</v>
      </c>
      <c r="X431" s="59">
        <v>0</v>
      </c>
      <c r="Y431" s="59">
        <v>0</v>
      </c>
      <c r="Z431" s="59">
        <v>0</v>
      </c>
      <c r="AA431" s="59">
        <v>0</v>
      </c>
      <c r="AB431" s="59">
        <v>0</v>
      </c>
      <c r="AC431" s="59">
        <v>0</v>
      </c>
      <c r="AD431" s="59">
        <v>0</v>
      </c>
      <c r="AE431" s="59">
        <v>0</v>
      </c>
      <c r="AF431" s="59">
        <v>0</v>
      </c>
      <c r="AG431" s="59">
        <v>0</v>
      </c>
      <c r="AH431" s="59">
        <v>0</v>
      </c>
      <c r="AI431" s="59">
        <v>0</v>
      </c>
      <c r="AJ431" s="59">
        <v>0</v>
      </c>
      <c r="AK431" s="59">
        <v>0</v>
      </c>
      <c r="AL431" s="59">
        <v>0</v>
      </c>
      <c r="AM431" s="59">
        <v>0</v>
      </c>
      <c r="AN431" s="59">
        <v>0</v>
      </c>
      <c r="AO431" s="59">
        <v>0</v>
      </c>
      <c r="AP431" s="59">
        <v>0</v>
      </c>
      <c r="AQ431" s="59">
        <v>0</v>
      </c>
      <c r="AR431" s="59">
        <v>1</v>
      </c>
      <c r="AS431" s="59">
        <v>0</v>
      </c>
      <c r="AT431" s="59">
        <v>0</v>
      </c>
      <c r="AU431" s="59">
        <v>0</v>
      </c>
      <c r="AV431" s="59">
        <v>0</v>
      </c>
      <c r="AW431" s="59">
        <v>0</v>
      </c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</row>
    <row r="432" spans="1:50" ht="12.75">
      <c r="A432" s="62" t="s">
        <v>556</v>
      </c>
      <c r="B432" s="282" t="s">
        <v>557</v>
      </c>
      <c r="C432" s="130"/>
      <c r="D432" s="130"/>
      <c r="E432" s="35"/>
      <c r="F432" s="130"/>
      <c r="G432" s="59"/>
      <c r="H432" s="77"/>
      <c r="I432" s="178">
        <v>492</v>
      </c>
      <c r="J432" s="178">
        <v>522</v>
      </c>
      <c r="K432" s="178">
        <v>58</v>
      </c>
      <c r="L432" s="178">
        <v>18</v>
      </c>
      <c r="M432" s="178">
        <v>68</v>
      </c>
      <c r="N432" s="178">
        <v>25</v>
      </c>
      <c r="O432" s="178">
        <v>9</v>
      </c>
      <c r="P432" s="178">
        <v>4</v>
      </c>
      <c r="Q432" s="178">
        <v>0</v>
      </c>
      <c r="R432" s="178">
        <v>16</v>
      </c>
      <c r="S432" s="178">
        <v>2</v>
      </c>
      <c r="T432" s="178">
        <v>0</v>
      </c>
      <c r="U432" s="178">
        <v>49</v>
      </c>
      <c r="V432" s="178">
        <v>11</v>
      </c>
      <c r="W432" s="178">
        <v>1</v>
      </c>
      <c r="X432" s="178">
        <v>2</v>
      </c>
      <c r="Y432" s="178">
        <v>0</v>
      </c>
      <c r="Z432" s="178">
        <v>2</v>
      </c>
      <c r="AA432" s="178">
        <v>6</v>
      </c>
      <c r="AB432" s="178">
        <v>2</v>
      </c>
      <c r="AC432" s="178">
        <v>0</v>
      </c>
      <c r="AD432" s="178">
        <v>2</v>
      </c>
      <c r="AE432" s="178">
        <v>2</v>
      </c>
      <c r="AF432" s="178">
        <v>0</v>
      </c>
      <c r="AG432" s="178">
        <v>0</v>
      </c>
      <c r="AH432" s="178">
        <v>1</v>
      </c>
      <c r="AI432" s="178">
        <v>4</v>
      </c>
      <c r="AJ432" s="178">
        <v>11</v>
      </c>
      <c r="AK432" s="178">
        <v>0</v>
      </c>
      <c r="AL432" s="178">
        <v>4</v>
      </c>
      <c r="AM432" s="178">
        <v>0</v>
      </c>
      <c r="AN432" s="178">
        <v>15</v>
      </c>
      <c r="AO432" s="178">
        <v>2</v>
      </c>
      <c r="AP432" s="178">
        <v>4</v>
      </c>
      <c r="AQ432" s="178">
        <v>0</v>
      </c>
      <c r="AR432" s="178">
        <v>4</v>
      </c>
      <c r="AS432" s="178">
        <v>15</v>
      </c>
      <c r="AT432" s="178">
        <v>0</v>
      </c>
      <c r="AU432" s="178">
        <v>0</v>
      </c>
      <c r="AV432" s="178">
        <v>0</v>
      </c>
      <c r="AW432" s="178">
        <v>20</v>
      </c>
      <c r="AX432" s="178">
        <v>59</v>
      </c>
    </row>
    <row r="433" spans="1:50" ht="12.75">
      <c r="A433" s="62" t="s">
        <v>556</v>
      </c>
      <c r="B433" s="253" t="s">
        <v>558</v>
      </c>
      <c r="C433" s="130"/>
      <c r="D433" s="130"/>
      <c r="E433" s="35"/>
      <c r="F433" s="130"/>
      <c r="G433" s="59"/>
      <c r="H433" s="77"/>
      <c r="I433" s="224">
        <v>470</v>
      </c>
      <c r="J433" s="224">
        <v>398</v>
      </c>
      <c r="K433" s="224">
        <v>54</v>
      </c>
      <c r="L433" s="224">
        <v>12</v>
      </c>
      <c r="M433" s="224">
        <v>43</v>
      </c>
      <c r="N433" s="224">
        <v>25</v>
      </c>
      <c r="O433" s="224">
        <v>9</v>
      </c>
      <c r="P433" s="224">
        <v>4</v>
      </c>
      <c r="Q433" s="224">
        <v>0</v>
      </c>
      <c r="R433" s="224">
        <v>16</v>
      </c>
      <c r="S433" s="224">
        <v>0</v>
      </c>
      <c r="T433" s="224">
        <v>0</v>
      </c>
      <c r="U433" s="224">
        <v>13</v>
      </c>
      <c r="V433" s="224">
        <v>10</v>
      </c>
      <c r="W433" s="224">
        <f>SUBTOTAL(9,W434:W436)</f>
        <v>1</v>
      </c>
      <c r="X433" s="224">
        <v>2</v>
      </c>
      <c r="Y433" s="224">
        <v>0</v>
      </c>
      <c r="Z433" s="224">
        <v>2</v>
      </c>
      <c r="AA433" s="224">
        <v>6</v>
      </c>
      <c r="AB433" s="224">
        <v>0</v>
      </c>
      <c r="AC433" s="224">
        <v>0</v>
      </c>
      <c r="AD433" s="224">
        <v>2</v>
      </c>
      <c r="AE433" s="224">
        <v>2</v>
      </c>
      <c r="AF433" s="224">
        <v>0</v>
      </c>
      <c r="AG433" s="224">
        <v>0</v>
      </c>
      <c r="AH433" s="224">
        <v>1</v>
      </c>
      <c r="AI433" s="224">
        <v>4</v>
      </c>
      <c r="AJ433" s="224">
        <v>7</v>
      </c>
      <c r="AK433" s="224">
        <v>0</v>
      </c>
      <c r="AL433" s="224">
        <v>4</v>
      </c>
      <c r="AM433" s="224">
        <v>0</v>
      </c>
      <c r="AN433" s="224">
        <v>15</v>
      </c>
      <c r="AO433" s="224">
        <v>2</v>
      </c>
      <c r="AP433" s="224">
        <v>0</v>
      </c>
      <c r="AQ433" s="224">
        <v>0</v>
      </c>
      <c r="AR433" s="224">
        <v>4</v>
      </c>
      <c r="AS433" s="224">
        <v>15</v>
      </c>
      <c r="AT433" s="224">
        <v>0</v>
      </c>
      <c r="AU433" s="224">
        <v>0</v>
      </c>
      <c r="AV433" s="224">
        <v>0</v>
      </c>
      <c r="AW433" s="224">
        <v>16</v>
      </c>
      <c r="AX433" s="224">
        <v>41</v>
      </c>
    </row>
    <row r="434" spans="1:50" ht="25.5">
      <c r="A434" s="62" t="s">
        <v>556</v>
      </c>
      <c r="B434" s="100" t="s">
        <v>559</v>
      </c>
      <c r="C434" s="130">
        <v>2</v>
      </c>
      <c r="D434" s="130" t="s">
        <v>74</v>
      </c>
      <c r="E434" s="35" t="s">
        <v>63</v>
      </c>
      <c r="F434" s="130" t="s">
        <v>64</v>
      </c>
      <c r="G434" s="65" t="s">
        <v>560</v>
      </c>
      <c r="H434" s="77" t="s">
        <v>561</v>
      </c>
      <c r="I434" s="129">
        <v>8</v>
      </c>
      <c r="J434" s="129">
        <v>8</v>
      </c>
      <c r="K434" s="129">
        <v>1</v>
      </c>
      <c r="L434" s="129">
        <v>2</v>
      </c>
      <c r="M434" s="129">
        <v>10</v>
      </c>
      <c r="N434" s="129"/>
      <c r="O434" s="129"/>
      <c r="P434" s="129"/>
      <c r="Q434" s="129"/>
      <c r="R434" s="129"/>
      <c r="S434" s="129"/>
      <c r="T434" s="129"/>
      <c r="U434" s="129"/>
      <c r="V434" s="129"/>
      <c r="W434" s="129">
        <v>1</v>
      </c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>
        <v>1</v>
      </c>
      <c r="AK434" s="129"/>
      <c r="AL434" s="129"/>
      <c r="AM434" s="129"/>
      <c r="AN434" s="129"/>
      <c r="AO434" s="129"/>
      <c r="AP434" s="129"/>
      <c r="AQ434" s="129"/>
      <c r="AR434" s="129"/>
      <c r="AS434" s="129"/>
      <c r="AT434" s="129"/>
      <c r="AU434" s="129"/>
      <c r="AV434" s="129"/>
      <c r="AW434" s="129"/>
      <c r="AX434" s="60">
        <v>1</v>
      </c>
    </row>
    <row r="435" spans="1:50" ht="25.5">
      <c r="A435" s="62" t="s">
        <v>556</v>
      </c>
      <c r="B435" s="100" t="s">
        <v>562</v>
      </c>
      <c r="C435" s="130">
        <v>2</v>
      </c>
      <c r="D435" s="130" t="s">
        <v>109</v>
      </c>
      <c r="E435" s="35" t="s">
        <v>63</v>
      </c>
      <c r="F435" s="130" t="s">
        <v>64</v>
      </c>
      <c r="G435" s="65" t="s">
        <v>560</v>
      </c>
      <c r="H435" s="80" t="s">
        <v>563</v>
      </c>
      <c r="I435" s="129">
        <v>10</v>
      </c>
      <c r="J435" s="129">
        <v>10</v>
      </c>
      <c r="K435" s="129">
        <v>1</v>
      </c>
      <c r="L435" s="129">
        <v>1</v>
      </c>
      <c r="M435" s="129"/>
      <c r="N435" s="129"/>
      <c r="O435" s="129"/>
      <c r="P435" s="129"/>
      <c r="Q435" s="129"/>
      <c r="R435" s="129"/>
      <c r="S435" s="129"/>
      <c r="T435" s="129"/>
      <c r="U435" s="129">
        <v>6</v>
      </c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>
        <v>1</v>
      </c>
      <c r="AJ435" s="129">
        <v>1</v>
      </c>
      <c r="AK435" s="129"/>
      <c r="AL435" s="129">
        <v>1</v>
      </c>
      <c r="AM435" s="129"/>
      <c r="AN435" s="129"/>
      <c r="AO435" s="129"/>
      <c r="AP435" s="129"/>
      <c r="AQ435" s="129"/>
      <c r="AR435" s="129"/>
      <c r="AS435" s="129"/>
      <c r="AT435" s="129"/>
      <c r="AU435" s="129"/>
      <c r="AV435" s="129"/>
      <c r="AW435" s="129">
        <v>1</v>
      </c>
      <c r="AX435" s="60">
        <v>1</v>
      </c>
    </row>
    <row r="436" spans="1:50" ht="25.5">
      <c r="A436" s="62" t="s">
        <v>556</v>
      </c>
      <c r="B436" s="100" t="s">
        <v>564</v>
      </c>
      <c r="C436" s="130">
        <v>2</v>
      </c>
      <c r="D436" s="130" t="s">
        <v>109</v>
      </c>
      <c r="E436" s="35" t="s">
        <v>63</v>
      </c>
      <c r="F436" s="130" t="s">
        <v>64</v>
      </c>
      <c r="G436" s="65" t="s">
        <v>560</v>
      </c>
      <c r="H436" s="80" t="s">
        <v>563</v>
      </c>
      <c r="I436" s="129">
        <v>10</v>
      </c>
      <c r="J436" s="129">
        <v>10</v>
      </c>
      <c r="K436" s="129">
        <v>1</v>
      </c>
      <c r="L436" s="129">
        <v>1</v>
      </c>
      <c r="M436" s="129"/>
      <c r="N436" s="129"/>
      <c r="O436" s="129"/>
      <c r="P436" s="129"/>
      <c r="Q436" s="129"/>
      <c r="R436" s="129"/>
      <c r="S436" s="129"/>
      <c r="T436" s="129"/>
      <c r="U436" s="129">
        <v>6</v>
      </c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>
        <v>1</v>
      </c>
      <c r="AJ436" s="129">
        <v>1</v>
      </c>
      <c r="AK436" s="129"/>
      <c r="AL436" s="129">
        <v>1</v>
      </c>
      <c r="AM436" s="129"/>
      <c r="AN436" s="129"/>
      <c r="AO436" s="129"/>
      <c r="AP436" s="129"/>
      <c r="AQ436" s="129"/>
      <c r="AR436" s="129"/>
      <c r="AS436" s="129"/>
      <c r="AT436" s="129"/>
      <c r="AU436" s="129"/>
      <c r="AV436" s="129"/>
      <c r="AW436" s="129">
        <v>1</v>
      </c>
      <c r="AX436" s="60">
        <v>1</v>
      </c>
    </row>
    <row r="437" spans="1:50" ht="25.5">
      <c r="A437" s="62" t="s">
        <v>556</v>
      </c>
      <c r="B437" s="100" t="s">
        <v>565</v>
      </c>
      <c r="C437" s="130">
        <v>2</v>
      </c>
      <c r="D437" s="130" t="s">
        <v>109</v>
      </c>
      <c r="E437" s="35" t="s">
        <v>63</v>
      </c>
      <c r="F437" s="130" t="s">
        <v>64</v>
      </c>
      <c r="G437" s="65" t="s">
        <v>560</v>
      </c>
      <c r="H437" s="80" t="s">
        <v>563</v>
      </c>
      <c r="I437" s="129">
        <v>10</v>
      </c>
      <c r="J437" s="129">
        <v>10</v>
      </c>
      <c r="K437" s="129">
        <v>1</v>
      </c>
      <c r="L437" s="129">
        <v>1</v>
      </c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>
        <v>1</v>
      </c>
      <c r="AJ437" s="129">
        <v>1</v>
      </c>
      <c r="AK437" s="129"/>
      <c r="AL437" s="129">
        <v>1</v>
      </c>
      <c r="AM437" s="129"/>
      <c r="AN437" s="129"/>
      <c r="AO437" s="129"/>
      <c r="AP437" s="129"/>
      <c r="AQ437" s="129"/>
      <c r="AR437" s="129"/>
      <c r="AS437" s="129"/>
      <c r="AT437" s="129"/>
      <c r="AU437" s="129"/>
      <c r="AV437" s="129"/>
      <c r="AW437" s="129">
        <v>1</v>
      </c>
      <c r="AX437" s="60">
        <v>1</v>
      </c>
    </row>
    <row r="438" spans="1:50" ht="25.5">
      <c r="A438" s="62" t="s">
        <v>556</v>
      </c>
      <c r="B438" s="100" t="s">
        <v>566</v>
      </c>
      <c r="C438" s="130">
        <v>2</v>
      </c>
      <c r="D438" s="130" t="s">
        <v>109</v>
      </c>
      <c r="E438" s="35" t="s">
        <v>63</v>
      </c>
      <c r="F438" s="130" t="s">
        <v>64</v>
      </c>
      <c r="G438" s="65" t="s">
        <v>560</v>
      </c>
      <c r="H438" s="80" t="s">
        <v>563</v>
      </c>
      <c r="I438" s="129">
        <v>10</v>
      </c>
      <c r="J438" s="129">
        <v>10</v>
      </c>
      <c r="K438" s="129">
        <v>1</v>
      </c>
      <c r="L438" s="129">
        <v>1</v>
      </c>
      <c r="M438" s="129"/>
      <c r="N438" s="129"/>
      <c r="O438" s="129"/>
      <c r="P438" s="129"/>
      <c r="Q438" s="129"/>
      <c r="R438" s="129"/>
      <c r="S438" s="129"/>
      <c r="T438" s="129"/>
      <c r="U438" s="129">
        <v>1</v>
      </c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>
        <v>1</v>
      </c>
      <c r="AI438" s="129">
        <v>1</v>
      </c>
      <c r="AJ438" s="129">
        <v>1</v>
      </c>
      <c r="AK438" s="129"/>
      <c r="AL438" s="129">
        <v>1</v>
      </c>
      <c r="AM438" s="129"/>
      <c r="AN438" s="129"/>
      <c r="AO438" s="129"/>
      <c r="AP438" s="129"/>
      <c r="AQ438" s="129"/>
      <c r="AR438" s="129"/>
      <c r="AS438" s="129"/>
      <c r="AT438" s="129"/>
      <c r="AU438" s="129"/>
      <c r="AV438" s="129"/>
      <c r="AW438" s="129">
        <v>1</v>
      </c>
      <c r="AX438" s="60">
        <v>1</v>
      </c>
    </row>
    <row r="439" spans="1:50" ht="25.5">
      <c r="A439" s="62" t="s">
        <v>556</v>
      </c>
      <c r="B439" s="100" t="s">
        <v>567</v>
      </c>
      <c r="C439" s="130">
        <v>2</v>
      </c>
      <c r="D439" s="130" t="s">
        <v>74</v>
      </c>
      <c r="E439" s="35" t="s">
        <v>88</v>
      </c>
      <c r="F439" s="79" t="s">
        <v>64</v>
      </c>
      <c r="G439" s="65" t="s">
        <v>560</v>
      </c>
      <c r="H439" s="80" t="s">
        <v>568</v>
      </c>
      <c r="I439" s="129">
        <v>24</v>
      </c>
      <c r="J439" s="129">
        <v>20</v>
      </c>
      <c r="K439" s="129">
        <v>1</v>
      </c>
      <c r="L439" s="129">
        <v>2</v>
      </c>
      <c r="M439" s="129">
        <v>10</v>
      </c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>
        <v>1</v>
      </c>
      <c r="Y439" s="129"/>
      <c r="Z439" s="129">
        <v>1</v>
      </c>
      <c r="AA439" s="129">
        <v>3</v>
      </c>
      <c r="AB439" s="129"/>
      <c r="AC439" s="129"/>
      <c r="AD439" s="129">
        <v>1</v>
      </c>
      <c r="AE439" s="129">
        <v>1</v>
      </c>
      <c r="AF439" s="129"/>
      <c r="AG439" s="129"/>
      <c r="AH439" s="129"/>
      <c r="AI439" s="129"/>
      <c r="AJ439" s="129">
        <v>1</v>
      </c>
      <c r="AK439" s="129"/>
      <c r="AL439" s="129"/>
      <c r="AM439" s="129"/>
      <c r="AN439" s="129"/>
      <c r="AO439" s="129"/>
      <c r="AP439" s="129"/>
      <c r="AQ439" s="129"/>
      <c r="AR439" s="128">
        <v>2</v>
      </c>
      <c r="AS439" s="128">
        <v>10</v>
      </c>
      <c r="AT439" s="129"/>
      <c r="AU439" s="129"/>
      <c r="AV439" s="129"/>
      <c r="AW439" s="129">
        <v>1</v>
      </c>
      <c r="AX439" s="60">
        <v>1</v>
      </c>
    </row>
    <row r="440" spans="1:50" ht="25.5">
      <c r="A440" s="62" t="s">
        <v>556</v>
      </c>
      <c r="B440" s="100" t="s">
        <v>569</v>
      </c>
      <c r="C440" s="130">
        <v>2</v>
      </c>
      <c r="D440" s="130" t="s">
        <v>74</v>
      </c>
      <c r="E440" s="35" t="s">
        <v>88</v>
      </c>
      <c r="F440" s="79" t="s">
        <v>64</v>
      </c>
      <c r="G440" s="65" t="s">
        <v>560</v>
      </c>
      <c r="H440" s="80" t="s">
        <v>568</v>
      </c>
      <c r="I440" s="129">
        <v>24</v>
      </c>
      <c r="J440" s="129">
        <v>20</v>
      </c>
      <c r="K440" s="129">
        <v>1</v>
      </c>
      <c r="L440" s="129">
        <v>2</v>
      </c>
      <c r="M440" s="129">
        <v>10</v>
      </c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>
        <v>1</v>
      </c>
      <c r="Y440" s="129"/>
      <c r="Z440" s="129">
        <v>1</v>
      </c>
      <c r="AA440" s="129">
        <v>3</v>
      </c>
      <c r="AB440" s="129"/>
      <c r="AC440" s="129"/>
      <c r="AD440" s="129">
        <v>1</v>
      </c>
      <c r="AE440" s="129">
        <v>1</v>
      </c>
      <c r="AF440" s="129"/>
      <c r="AG440" s="129"/>
      <c r="AH440" s="129"/>
      <c r="AI440" s="129"/>
      <c r="AJ440" s="129">
        <v>1</v>
      </c>
      <c r="AK440" s="129"/>
      <c r="AL440" s="129"/>
      <c r="AM440" s="129"/>
      <c r="AN440" s="129"/>
      <c r="AO440" s="129"/>
      <c r="AP440" s="129"/>
      <c r="AQ440" s="129"/>
      <c r="AR440" s="128">
        <v>2</v>
      </c>
      <c r="AS440" s="128">
        <v>5</v>
      </c>
      <c r="AT440" s="129"/>
      <c r="AU440" s="129"/>
      <c r="AV440" s="129"/>
      <c r="AW440" s="129">
        <v>1</v>
      </c>
      <c r="AX440" s="60">
        <v>1</v>
      </c>
    </row>
    <row r="441" spans="1:50" ht="38.25">
      <c r="A441" s="62" t="s">
        <v>556</v>
      </c>
      <c r="B441" s="283" t="s">
        <v>570</v>
      </c>
      <c r="C441" s="130">
        <v>3</v>
      </c>
      <c r="D441" s="130" t="s">
        <v>62</v>
      </c>
      <c r="E441" s="35" t="s">
        <v>135</v>
      </c>
      <c r="F441" s="130" t="s">
        <v>64</v>
      </c>
      <c r="G441" s="65" t="s">
        <v>560</v>
      </c>
      <c r="H441" s="80" t="s">
        <v>563</v>
      </c>
      <c r="I441" s="129">
        <v>8</v>
      </c>
      <c r="J441" s="129">
        <v>8</v>
      </c>
      <c r="K441" s="129">
        <v>4</v>
      </c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59">
        <v>1</v>
      </c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  <c r="AR441" s="129"/>
      <c r="AS441" s="129"/>
      <c r="AT441" s="129"/>
      <c r="AU441" s="129"/>
      <c r="AV441" s="129"/>
      <c r="AW441" s="129">
        <v>1</v>
      </c>
      <c r="AX441" s="60">
        <v>1</v>
      </c>
    </row>
    <row r="442" spans="1:50" ht="38.25">
      <c r="A442" s="62" t="s">
        <v>556</v>
      </c>
      <c r="B442" s="283" t="s">
        <v>571</v>
      </c>
      <c r="C442" s="130">
        <v>3</v>
      </c>
      <c r="D442" s="130" t="s">
        <v>62</v>
      </c>
      <c r="E442" s="35" t="s">
        <v>135</v>
      </c>
      <c r="F442" s="130" t="s">
        <v>64</v>
      </c>
      <c r="G442" s="65" t="s">
        <v>560</v>
      </c>
      <c r="H442" s="80" t="s">
        <v>563</v>
      </c>
      <c r="I442" s="129">
        <v>8</v>
      </c>
      <c r="J442" s="129">
        <v>8</v>
      </c>
      <c r="K442" s="129">
        <v>4</v>
      </c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59">
        <v>1</v>
      </c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  <c r="AT442" s="129"/>
      <c r="AU442" s="129"/>
      <c r="AV442" s="129"/>
      <c r="AW442" s="129">
        <v>1</v>
      </c>
      <c r="AX442" s="60">
        <v>1</v>
      </c>
    </row>
    <row r="443" spans="1:50" ht="38.25">
      <c r="A443" s="62" t="s">
        <v>556</v>
      </c>
      <c r="B443" s="283" t="s">
        <v>572</v>
      </c>
      <c r="C443" s="130">
        <v>3</v>
      </c>
      <c r="D443" s="130" t="s">
        <v>62</v>
      </c>
      <c r="E443" s="35" t="s">
        <v>135</v>
      </c>
      <c r="F443" s="130" t="s">
        <v>64</v>
      </c>
      <c r="G443" s="65" t="s">
        <v>560</v>
      </c>
      <c r="H443" s="80" t="s">
        <v>563</v>
      </c>
      <c r="I443" s="129">
        <v>8</v>
      </c>
      <c r="J443" s="129">
        <v>8</v>
      </c>
      <c r="K443" s="129">
        <v>4</v>
      </c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59">
        <v>1</v>
      </c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9"/>
      <c r="AO443" s="129"/>
      <c r="AP443" s="129"/>
      <c r="AQ443" s="129"/>
      <c r="AR443" s="129"/>
      <c r="AS443" s="129"/>
      <c r="AT443" s="129"/>
      <c r="AU443" s="129"/>
      <c r="AV443" s="129"/>
      <c r="AW443" s="129">
        <v>1</v>
      </c>
      <c r="AX443" s="60">
        <v>1</v>
      </c>
    </row>
    <row r="444" spans="1:50" ht="38.25">
      <c r="A444" s="62" t="s">
        <v>556</v>
      </c>
      <c r="B444" s="283" t="s">
        <v>573</v>
      </c>
      <c r="C444" s="130">
        <v>3</v>
      </c>
      <c r="D444" s="130" t="s">
        <v>62</v>
      </c>
      <c r="E444" s="35" t="s">
        <v>135</v>
      </c>
      <c r="F444" s="130" t="s">
        <v>64</v>
      </c>
      <c r="G444" s="65" t="s">
        <v>560</v>
      </c>
      <c r="H444" s="80" t="s">
        <v>563</v>
      </c>
      <c r="I444" s="129">
        <v>8</v>
      </c>
      <c r="J444" s="129">
        <v>8</v>
      </c>
      <c r="K444" s="129">
        <v>4</v>
      </c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59">
        <v>1</v>
      </c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  <c r="AR444" s="129"/>
      <c r="AS444" s="129"/>
      <c r="AT444" s="129"/>
      <c r="AU444" s="129"/>
      <c r="AV444" s="129"/>
      <c r="AW444" s="129">
        <v>1</v>
      </c>
      <c r="AX444" s="60">
        <v>1</v>
      </c>
    </row>
    <row r="445" spans="1:50" ht="38.25">
      <c r="A445" s="62" t="s">
        <v>556</v>
      </c>
      <c r="B445" s="283" t="s">
        <v>574</v>
      </c>
      <c r="C445" s="130">
        <v>3</v>
      </c>
      <c r="D445" s="130" t="s">
        <v>62</v>
      </c>
      <c r="E445" s="35" t="s">
        <v>135</v>
      </c>
      <c r="F445" s="130" t="s">
        <v>64</v>
      </c>
      <c r="G445" s="65" t="s">
        <v>560</v>
      </c>
      <c r="H445" s="80" t="s">
        <v>563</v>
      </c>
      <c r="I445" s="129">
        <v>8</v>
      </c>
      <c r="J445" s="129">
        <v>8</v>
      </c>
      <c r="K445" s="129">
        <v>4</v>
      </c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59">
        <v>1</v>
      </c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  <c r="AR445" s="129"/>
      <c r="AS445" s="129"/>
      <c r="AT445" s="129"/>
      <c r="AU445" s="129"/>
      <c r="AV445" s="129"/>
      <c r="AW445" s="129">
        <v>1</v>
      </c>
      <c r="AX445" s="60">
        <v>1</v>
      </c>
    </row>
    <row r="446" spans="1:50" ht="38.25">
      <c r="A446" s="62" t="s">
        <v>556</v>
      </c>
      <c r="B446" s="283" t="s">
        <v>575</v>
      </c>
      <c r="C446" s="130">
        <v>3</v>
      </c>
      <c r="D446" s="130" t="s">
        <v>62</v>
      </c>
      <c r="E446" s="35" t="s">
        <v>135</v>
      </c>
      <c r="F446" s="130" t="s">
        <v>64</v>
      </c>
      <c r="G446" s="65" t="s">
        <v>560</v>
      </c>
      <c r="H446" s="80" t="s">
        <v>563</v>
      </c>
      <c r="I446" s="129">
        <v>8</v>
      </c>
      <c r="J446" s="129">
        <v>8</v>
      </c>
      <c r="K446" s="129">
        <v>4</v>
      </c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59">
        <v>1</v>
      </c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29"/>
      <c r="AQ446" s="129"/>
      <c r="AR446" s="129"/>
      <c r="AS446" s="129"/>
      <c r="AT446" s="129"/>
      <c r="AU446" s="129"/>
      <c r="AV446" s="129"/>
      <c r="AW446" s="129">
        <v>1</v>
      </c>
      <c r="AX446" s="60">
        <v>1</v>
      </c>
    </row>
    <row r="447" spans="1:50" ht="38.25">
      <c r="A447" s="62" t="s">
        <v>556</v>
      </c>
      <c r="B447" s="283" t="s">
        <v>576</v>
      </c>
      <c r="C447" s="130">
        <v>3</v>
      </c>
      <c r="D447" s="130" t="s">
        <v>62</v>
      </c>
      <c r="E447" s="35" t="s">
        <v>135</v>
      </c>
      <c r="F447" s="130" t="s">
        <v>64</v>
      </c>
      <c r="G447" s="65" t="s">
        <v>560</v>
      </c>
      <c r="H447" s="80" t="s">
        <v>563</v>
      </c>
      <c r="I447" s="129">
        <v>8</v>
      </c>
      <c r="J447" s="129">
        <v>8</v>
      </c>
      <c r="K447" s="129">
        <v>4</v>
      </c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59">
        <v>1</v>
      </c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  <c r="AR447" s="129"/>
      <c r="AS447" s="129"/>
      <c r="AT447" s="129"/>
      <c r="AU447" s="129"/>
      <c r="AV447" s="129"/>
      <c r="AW447" s="129">
        <v>1</v>
      </c>
      <c r="AX447" s="60">
        <v>1</v>
      </c>
    </row>
    <row r="448" spans="1:50" ht="38.25">
      <c r="A448" s="62" t="s">
        <v>556</v>
      </c>
      <c r="B448" s="283" t="s">
        <v>577</v>
      </c>
      <c r="C448" s="130">
        <v>3</v>
      </c>
      <c r="D448" s="130" t="s">
        <v>62</v>
      </c>
      <c r="E448" s="35" t="s">
        <v>135</v>
      </c>
      <c r="F448" s="130" t="s">
        <v>64</v>
      </c>
      <c r="G448" s="65" t="s">
        <v>560</v>
      </c>
      <c r="H448" s="80" t="s">
        <v>563</v>
      </c>
      <c r="I448" s="129">
        <v>8</v>
      </c>
      <c r="J448" s="129">
        <v>8</v>
      </c>
      <c r="K448" s="129">
        <v>4</v>
      </c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59">
        <v>1</v>
      </c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29"/>
      <c r="AQ448" s="129"/>
      <c r="AR448" s="129"/>
      <c r="AS448" s="129"/>
      <c r="AT448" s="129"/>
      <c r="AU448" s="129"/>
      <c r="AV448" s="129"/>
      <c r="AW448" s="129">
        <v>1</v>
      </c>
      <c r="AX448" s="60">
        <v>1</v>
      </c>
    </row>
    <row r="449" spans="1:50" ht="38.25">
      <c r="A449" s="62" t="s">
        <v>556</v>
      </c>
      <c r="B449" s="283" t="s">
        <v>578</v>
      </c>
      <c r="C449" s="130">
        <v>3</v>
      </c>
      <c r="D449" s="130" t="s">
        <v>62</v>
      </c>
      <c r="E449" s="35" t="s">
        <v>135</v>
      </c>
      <c r="F449" s="130" t="s">
        <v>64</v>
      </c>
      <c r="G449" s="65" t="s">
        <v>560</v>
      </c>
      <c r="H449" s="80" t="s">
        <v>563</v>
      </c>
      <c r="I449" s="129">
        <v>8</v>
      </c>
      <c r="J449" s="129">
        <v>8</v>
      </c>
      <c r="K449" s="129">
        <v>4</v>
      </c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59">
        <v>1</v>
      </c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  <c r="AR449" s="129"/>
      <c r="AS449" s="129"/>
      <c r="AT449" s="129"/>
      <c r="AU449" s="129"/>
      <c r="AV449" s="129"/>
      <c r="AW449" s="129">
        <v>1</v>
      </c>
      <c r="AX449" s="60">
        <v>1</v>
      </c>
    </row>
    <row r="450" spans="1:50" ht="25.5">
      <c r="A450" s="62" t="s">
        <v>556</v>
      </c>
      <c r="B450" s="283" t="s">
        <v>579</v>
      </c>
      <c r="C450" s="130">
        <v>3</v>
      </c>
      <c r="D450" s="130" t="s">
        <v>62</v>
      </c>
      <c r="E450" s="35" t="s">
        <v>135</v>
      </c>
      <c r="F450" s="130" t="s">
        <v>64</v>
      </c>
      <c r="G450" s="65" t="s">
        <v>560</v>
      </c>
      <c r="H450" s="80" t="s">
        <v>563</v>
      </c>
      <c r="I450" s="129">
        <v>8</v>
      </c>
      <c r="J450" s="129">
        <v>8</v>
      </c>
      <c r="K450" s="129">
        <v>4</v>
      </c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59">
        <v>1</v>
      </c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29"/>
      <c r="AQ450" s="129"/>
      <c r="AR450" s="129"/>
      <c r="AS450" s="129"/>
      <c r="AT450" s="129"/>
      <c r="AU450" s="129"/>
      <c r="AV450" s="129"/>
      <c r="AW450" s="129">
        <v>1</v>
      </c>
      <c r="AX450" s="60">
        <v>1</v>
      </c>
    </row>
    <row r="451" spans="1:50" ht="25.5">
      <c r="A451" s="62" t="s">
        <v>556</v>
      </c>
      <c r="B451" s="100" t="s">
        <v>580</v>
      </c>
      <c r="C451" s="130">
        <v>1</v>
      </c>
      <c r="D451" s="130" t="s">
        <v>62</v>
      </c>
      <c r="E451" s="35" t="s">
        <v>88</v>
      </c>
      <c r="F451" s="79" t="s">
        <v>64</v>
      </c>
      <c r="G451" s="65" t="s">
        <v>560</v>
      </c>
      <c r="H451" s="80" t="s">
        <v>561</v>
      </c>
      <c r="I451" s="129">
        <v>16</v>
      </c>
      <c r="J451" s="129">
        <v>16</v>
      </c>
      <c r="K451" s="131">
        <v>1</v>
      </c>
      <c r="L451" s="131">
        <v>1</v>
      </c>
      <c r="M451" s="131">
        <v>5</v>
      </c>
      <c r="N451" s="131">
        <v>5</v>
      </c>
      <c r="O451" s="131">
        <v>3</v>
      </c>
      <c r="P451" s="131">
        <v>2</v>
      </c>
      <c r="Q451" s="131"/>
      <c r="R451" s="131">
        <v>5</v>
      </c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  <c r="AT451" s="131"/>
      <c r="AU451" s="131"/>
      <c r="AV451" s="131"/>
      <c r="AW451" s="131"/>
      <c r="AX451" s="60">
        <v>1</v>
      </c>
    </row>
    <row r="452" spans="1:50" ht="25.5">
      <c r="A452" s="62" t="s">
        <v>556</v>
      </c>
      <c r="B452" s="100" t="s">
        <v>581</v>
      </c>
      <c r="C452" s="130">
        <v>1</v>
      </c>
      <c r="D452" s="130" t="s">
        <v>62</v>
      </c>
      <c r="E452" s="35" t="s">
        <v>88</v>
      </c>
      <c r="F452" s="79" t="s">
        <v>64</v>
      </c>
      <c r="G452" s="65" t="s">
        <v>560</v>
      </c>
      <c r="H452" s="80" t="s">
        <v>561</v>
      </c>
      <c r="I452" s="129">
        <v>16</v>
      </c>
      <c r="J452" s="129">
        <v>16</v>
      </c>
      <c r="K452" s="131">
        <v>1</v>
      </c>
      <c r="L452" s="131">
        <v>1</v>
      </c>
      <c r="M452" s="131">
        <v>5</v>
      </c>
      <c r="N452" s="131">
        <v>5</v>
      </c>
      <c r="O452" s="131">
        <v>3</v>
      </c>
      <c r="P452" s="131">
        <v>2</v>
      </c>
      <c r="Q452" s="131"/>
      <c r="R452" s="131">
        <v>5</v>
      </c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  <c r="AR452" s="131"/>
      <c r="AS452" s="131"/>
      <c r="AT452" s="131"/>
      <c r="AU452" s="131"/>
      <c r="AV452" s="131"/>
      <c r="AW452" s="131"/>
      <c r="AX452" s="60">
        <v>1</v>
      </c>
    </row>
    <row r="453" spans="1:50" ht="25.5">
      <c r="A453" s="62" t="s">
        <v>556</v>
      </c>
      <c r="B453" s="100" t="s">
        <v>582</v>
      </c>
      <c r="C453" s="130">
        <v>2</v>
      </c>
      <c r="D453" s="130" t="s">
        <v>74</v>
      </c>
      <c r="E453" s="35" t="s">
        <v>88</v>
      </c>
      <c r="F453" s="79" t="s">
        <v>64</v>
      </c>
      <c r="G453" s="65" t="s">
        <v>560</v>
      </c>
      <c r="H453" s="80" t="s">
        <v>561</v>
      </c>
      <c r="I453" s="129">
        <v>16</v>
      </c>
      <c r="J453" s="129">
        <v>16</v>
      </c>
      <c r="K453" s="131">
        <v>1</v>
      </c>
      <c r="L453" s="131"/>
      <c r="M453" s="131"/>
      <c r="N453" s="131">
        <v>5</v>
      </c>
      <c r="O453" s="131">
        <v>1</v>
      </c>
      <c r="P453" s="131"/>
      <c r="Q453" s="131"/>
      <c r="R453" s="131">
        <v>2</v>
      </c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  <c r="AT453" s="131"/>
      <c r="AU453" s="131"/>
      <c r="AV453" s="131"/>
      <c r="AW453" s="131"/>
      <c r="AX453" s="60">
        <v>1</v>
      </c>
    </row>
    <row r="454" spans="1:50" ht="25.5">
      <c r="A454" s="62" t="s">
        <v>556</v>
      </c>
      <c r="B454" s="100" t="s">
        <v>583</v>
      </c>
      <c r="C454" s="130">
        <v>2</v>
      </c>
      <c r="D454" s="130" t="s">
        <v>74</v>
      </c>
      <c r="E454" s="35" t="s">
        <v>88</v>
      </c>
      <c r="F454" s="79" t="s">
        <v>64</v>
      </c>
      <c r="G454" s="65" t="s">
        <v>560</v>
      </c>
      <c r="H454" s="80" t="s">
        <v>561</v>
      </c>
      <c r="I454" s="129">
        <v>16</v>
      </c>
      <c r="J454" s="129">
        <v>16</v>
      </c>
      <c r="K454" s="131">
        <v>1</v>
      </c>
      <c r="L454" s="131"/>
      <c r="M454" s="131"/>
      <c r="N454" s="131">
        <v>5</v>
      </c>
      <c r="O454" s="131">
        <v>1</v>
      </c>
      <c r="P454" s="131"/>
      <c r="Q454" s="131"/>
      <c r="R454" s="131">
        <v>2</v>
      </c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1"/>
      <c r="AU454" s="131"/>
      <c r="AV454" s="131"/>
      <c r="AW454" s="131"/>
      <c r="AX454" s="60">
        <v>1</v>
      </c>
    </row>
    <row r="455" spans="1:50" ht="25.5">
      <c r="A455" s="62" t="s">
        <v>556</v>
      </c>
      <c r="B455" s="100" t="s">
        <v>584</v>
      </c>
      <c r="C455" s="130">
        <v>2</v>
      </c>
      <c r="D455" s="130" t="s">
        <v>74</v>
      </c>
      <c r="E455" s="35" t="s">
        <v>88</v>
      </c>
      <c r="F455" s="79" t="s">
        <v>64</v>
      </c>
      <c r="G455" s="65" t="s">
        <v>560</v>
      </c>
      <c r="H455" s="80" t="s">
        <v>561</v>
      </c>
      <c r="I455" s="129">
        <v>16</v>
      </c>
      <c r="J455" s="129">
        <v>16</v>
      </c>
      <c r="K455" s="131">
        <v>1</v>
      </c>
      <c r="L455" s="131"/>
      <c r="M455" s="131"/>
      <c r="N455" s="131">
        <v>5</v>
      </c>
      <c r="O455" s="131">
        <v>1</v>
      </c>
      <c r="P455" s="131"/>
      <c r="Q455" s="131"/>
      <c r="R455" s="131">
        <v>2</v>
      </c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1"/>
      <c r="AU455" s="131"/>
      <c r="AV455" s="131"/>
      <c r="AW455" s="131"/>
      <c r="AX455" s="60">
        <v>1</v>
      </c>
    </row>
    <row r="456" spans="1:50" ht="25.5">
      <c r="A456" s="62" t="s">
        <v>556</v>
      </c>
      <c r="B456" s="284" t="s">
        <v>585</v>
      </c>
      <c r="C456" s="130">
        <v>3</v>
      </c>
      <c r="D456" s="130" t="s">
        <v>109</v>
      </c>
      <c r="E456" s="35" t="s">
        <v>135</v>
      </c>
      <c r="F456" s="130" t="s">
        <v>64</v>
      </c>
      <c r="G456" s="65" t="s">
        <v>560</v>
      </c>
      <c r="H456" s="80" t="s">
        <v>563</v>
      </c>
      <c r="I456" s="131">
        <v>8</v>
      </c>
      <c r="J456" s="131">
        <v>8</v>
      </c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  <c r="AR456" s="129"/>
      <c r="AS456" s="129"/>
      <c r="AT456" s="129"/>
      <c r="AU456" s="129"/>
      <c r="AV456" s="129"/>
      <c r="AW456" s="129"/>
      <c r="AX456" s="60">
        <v>1</v>
      </c>
    </row>
    <row r="457" spans="1:50" ht="25.5">
      <c r="A457" s="62" t="s">
        <v>556</v>
      </c>
      <c r="B457" s="100" t="s">
        <v>586</v>
      </c>
      <c r="C457" s="130">
        <v>2</v>
      </c>
      <c r="D457" s="130" t="s">
        <v>62</v>
      </c>
      <c r="E457" s="35" t="s">
        <v>135</v>
      </c>
      <c r="F457" s="79" t="s">
        <v>64</v>
      </c>
      <c r="G457" s="65" t="s">
        <v>560</v>
      </c>
      <c r="H457" s="80" t="s">
        <v>563</v>
      </c>
      <c r="I457" s="131">
        <v>8</v>
      </c>
      <c r="J457" s="131">
        <v>8</v>
      </c>
      <c r="K457" s="131">
        <v>1</v>
      </c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>
        <v>1</v>
      </c>
      <c r="AP457" s="131"/>
      <c r="AQ457" s="131"/>
      <c r="AR457" s="131"/>
      <c r="AS457" s="131"/>
      <c r="AT457" s="131"/>
      <c r="AU457" s="131"/>
      <c r="AV457" s="131"/>
      <c r="AW457" s="131"/>
      <c r="AX457" s="60">
        <v>1</v>
      </c>
    </row>
    <row r="458" spans="1:50" ht="38.25">
      <c r="A458" s="62" t="s">
        <v>556</v>
      </c>
      <c r="B458" s="100" t="s">
        <v>587</v>
      </c>
      <c r="C458" s="130">
        <v>3</v>
      </c>
      <c r="D458" s="130" t="s">
        <v>62</v>
      </c>
      <c r="E458" s="35" t="s">
        <v>135</v>
      </c>
      <c r="F458" s="79" t="s">
        <v>64</v>
      </c>
      <c r="G458" s="65" t="s">
        <v>560</v>
      </c>
      <c r="H458" s="80" t="s">
        <v>563</v>
      </c>
      <c r="I458" s="131">
        <v>8</v>
      </c>
      <c r="J458" s="131">
        <v>8</v>
      </c>
      <c r="K458" s="131">
        <v>1</v>
      </c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>
        <v>1</v>
      </c>
      <c r="AP458" s="131"/>
      <c r="AQ458" s="131"/>
      <c r="AR458" s="131"/>
      <c r="AS458" s="131"/>
      <c r="AT458" s="131"/>
      <c r="AU458" s="131"/>
      <c r="AV458" s="131"/>
      <c r="AW458" s="131"/>
      <c r="AX458" s="60">
        <v>1</v>
      </c>
    </row>
    <row r="459" spans="1:50" ht="38.25">
      <c r="A459" s="62" t="s">
        <v>556</v>
      </c>
      <c r="B459" s="100" t="s">
        <v>588</v>
      </c>
      <c r="C459" s="130">
        <v>3</v>
      </c>
      <c r="D459" s="130" t="s">
        <v>74</v>
      </c>
      <c r="E459" s="35" t="s">
        <v>135</v>
      </c>
      <c r="F459" s="79" t="s">
        <v>64</v>
      </c>
      <c r="G459" s="65" t="s">
        <v>560</v>
      </c>
      <c r="H459" s="80" t="s">
        <v>563</v>
      </c>
      <c r="I459" s="131">
        <v>8</v>
      </c>
      <c r="J459" s="131">
        <v>8</v>
      </c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1"/>
      <c r="AU459" s="131"/>
      <c r="AV459" s="131"/>
      <c r="AW459" s="131"/>
      <c r="AX459" s="60">
        <v>1</v>
      </c>
    </row>
    <row r="460" spans="1:50" ht="12.75">
      <c r="A460" s="62" t="s">
        <v>556</v>
      </c>
      <c r="B460" s="139" t="s">
        <v>589</v>
      </c>
      <c r="C460" s="130">
        <v>3</v>
      </c>
      <c r="D460" s="130" t="s">
        <v>109</v>
      </c>
      <c r="E460" s="35" t="s">
        <v>135</v>
      </c>
      <c r="F460" s="130" t="s">
        <v>64</v>
      </c>
      <c r="G460" s="65" t="s">
        <v>560</v>
      </c>
      <c r="H460" s="80" t="s">
        <v>563</v>
      </c>
      <c r="I460" s="129">
        <v>8</v>
      </c>
      <c r="J460" s="129">
        <v>8</v>
      </c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  <c r="AR460" s="129"/>
      <c r="AS460" s="129"/>
      <c r="AT460" s="129"/>
      <c r="AU460" s="129"/>
      <c r="AV460" s="129"/>
      <c r="AW460" s="129"/>
      <c r="AX460" s="60">
        <v>1</v>
      </c>
    </row>
    <row r="461" spans="1:50" ht="12.75">
      <c r="A461" s="62" t="s">
        <v>556</v>
      </c>
      <c r="B461" s="139" t="s">
        <v>590</v>
      </c>
      <c r="C461" s="130">
        <v>3</v>
      </c>
      <c r="D461" s="130" t="s">
        <v>109</v>
      </c>
      <c r="E461" s="35" t="s">
        <v>135</v>
      </c>
      <c r="F461" s="130" t="s">
        <v>64</v>
      </c>
      <c r="G461" s="65" t="s">
        <v>560</v>
      </c>
      <c r="H461" s="80" t="s">
        <v>563</v>
      </c>
      <c r="I461" s="129">
        <v>8</v>
      </c>
      <c r="J461" s="129">
        <v>8</v>
      </c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>
        <v>3</v>
      </c>
      <c r="AO461" s="129"/>
      <c r="AP461" s="129"/>
      <c r="AQ461" s="129"/>
      <c r="AR461" s="129"/>
      <c r="AS461" s="129"/>
      <c r="AT461" s="129"/>
      <c r="AU461" s="129"/>
      <c r="AV461" s="129"/>
      <c r="AW461" s="129"/>
      <c r="AX461" s="60">
        <v>1</v>
      </c>
    </row>
    <row r="462" spans="1:50" ht="12.75">
      <c r="A462" s="62" t="s">
        <v>556</v>
      </c>
      <c r="B462" s="139" t="s">
        <v>591</v>
      </c>
      <c r="C462" s="130">
        <v>3</v>
      </c>
      <c r="D462" s="130" t="s">
        <v>109</v>
      </c>
      <c r="E462" s="35" t="s">
        <v>135</v>
      </c>
      <c r="F462" s="130" t="s">
        <v>64</v>
      </c>
      <c r="G462" s="65" t="s">
        <v>560</v>
      </c>
      <c r="H462" s="80" t="s">
        <v>563</v>
      </c>
      <c r="I462" s="129">
        <v>8</v>
      </c>
      <c r="J462" s="129">
        <v>8</v>
      </c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>
        <v>3</v>
      </c>
      <c r="AO462" s="129"/>
      <c r="AP462" s="129"/>
      <c r="AQ462" s="129"/>
      <c r="AR462" s="129"/>
      <c r="AS462" s="129"/>
      <c r="AT462" s="129"/>
      <c r="AU462" s="129"/>
      <c r="AV462" s="129"/>
      <c r="AW462" s="129"/>
      <c r="AX462" s="60">
        <v>1</v>
      </c>
    </row>
    <row r="463" spans="1:50" ht="12.75">
      <c r="A463" s="62" t="s">
        <v>556</v>
      </c>
      <c r="B463" s="139" t="s">
        <v>592</v>
      </c>
      <c r="C463" s="130">
        <v>3</v>
      </c>
      <c r="D463" s="130" t="s">
        <v>109</v>
      </c>
      <c r="E463" s="35" t="s">
        <v>135</v>
      </c>
      <c r="F463" s="130" t="s">
        <v>64</v>
      </c>
      <c r="G463" s="65" t="s">
        <v>560</v>
      </c>
      <c r="H463" s="80" t="s">
        <v>563</v>
      </c>
      <c r="I463" s="129">
        <v>8</v>
      </c>
      <c r="J463" s="129">
        <v>8</v>
      </c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>
        <v>3</v>
      </c>
      <c r="AO463" s="129"/>
      <c r="AP463" s="129"/>
      <c r="AQ463" s="129"/>
      <c r="AR463" s="129"/>
      <c r="AS463" s="129"/>
      <c r="AT463" s="129"/>
      <c r="AU463" s="129"/>
      <c r="AV463" s="129"/>
      <c r="AW463" s="129"/>
      <c r="AX463" s="60">
        <v>1</v>
      </c>
    </row>
    <row r="464" spans="1:50" ht="12.75">
      <c r="A464" s="62" t="s">
        <v>556</v>
      </c>
      <c r="B464" s="139" t="s">
        <v>593</v>
      </c>
      <c r="C464" s="130">
        <v>3</v>
      </c>
      <c r="D464" s="130" t="s">
        <v>109</v>
      </c>
      <c r="E464" s="35" t="s">
        <v>135</v>
      </c>
      <c r="F464" s="130" t="s">
        <v>64</v>
      </c>
      <c r="G464" s="65" t="s">
        <v>560</v>
      </c>
      <c r="H464" s="80" t="s">
        <v>563</v>
      </c>
      <c r="I464" s="129">
        <v>8</v>
      </c>
      <c r="J464" s="129">
        <v>8</v>
      </c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9">
        <v>3</v>
      </c>
      <c r="AO464" s="129"/>
      <c r="AP464" s="129"/>
      <c r="AQ464" s="129"/>
      <c r="AR464" s="129"/>
      <c r="AS464" s="129"/>
      <c r="AT464" s="129"/>
      <c r="AU464" s="129"/>
      <c r="AV464" s="129"/>
      <c r="AW464" s="129"/>
      <c r="AX464" s="60">
        <v>1</v>
      </c>
    </row>
    <row r="465" spans="1:50" ht="12.75">
      <c r="A465" s="62" t="s">
        <v>556</v>
      </c>
      <c r="B465" s="139" t="s">
        <v>594</v>
      </c>
      <c r="C465" s="130">
        <v>3</v>
      </c>
      <c r="D465" s="130" t="s">
        <v>109</v>
      </c>
      <c r="E465" s="35" t="s">
        <v>135</v>
      </c>
      <c r="F465" s="130" t="s">
        <v>64</v>
      </c>
      <c r="G465" s="65" t="s">
        <v>560</v>
      </c>
      <c r="H465" s="80" t="s">
        <v>563</v>
      </c>
      <c r="I465" s="129">
        <v>8</v>
      </c>
      <c r="J465" s="129">
        <v>8</v>
      </c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>
        <v>3</v>
      </c>
      <c r="AO465" s="129"/>
      <c r="AP465" s="129"/>
      <c r="AQ465" s="129"/>
      <c r="AR465" s="129"/>
      <c r="AS465" s="129"/>
      <c r="AT465" s="129"/>
      <c r="AU465" s="129"/>
      <c r="AV465" s="129"/>
      <c r="AW465" s="129"/>
      <c r="AX465" s="60">
        <v>1</v>
      </c>
    </row>
    <row r="466" spans="1:50" ht="12.75">
      <c r="A466" s="62" t="s">
        <v>556</v>
      </c>
      <c r="B466" s="139" t="s">
        <v>595</v>
      </c>
      <c r="C466" s="130">
        <v>3</v>
      </c>
      <c r="D466" s="130" t="s">
        <v>109</v>
      </c>
      <c r="E466" s="35" t="s">
        <v>135</v>
      </c>
      <c r="F466" s="130" t="s">
        <v>64</v>
      </c>
      <c r="G466" s="65" t="s">
        <v>560</v>
      </c>
      <c r="H466" s="80" t="s">
        <v>563</v>
      </c>
      <c r="I466" s="129">
        <v>6</v>
      </c>
      <c r="J466" s="129">
        <v>6</v>
      </c>
      <c r="K466" s="129"/>
      <c r="L466" s="129"/>
      <c r="M466" s="129">
        <v>3</v>
      </c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29"/>
      <c r="AQ466" s="129"/>
      <c r="AR466" s="129"/>
      <c r="AS466" s="129"/>
      <c r="AT466" s="129"/>
      <c r="AU466" s="129"/>
      <c r="AV466" s="129"/>
      <c r="AW466" s="129"/>
      <c r="AX466" s="60">
        <v>1</v>
      </c>
    </row>
    <row r="467" spans="1:50" ht="12.75">
      <c r="A467" s="62" t="s">
        <v>556</v>
      </c>
      <c r="B467" s="139" t="s">
        <v>596</v>
      </c>
      <c r="C467" s="130">
        <v>2</v>
      </c>
      <c r="D467" s="130" t="s">
        <v>109</v>
      </c>
      <c r="E467" s="35" t="s">
        <v>597</v>
      </c>
      <c r="F467" s="130" t="s">
        <v>64</v>
      </c>
      <c r="G467" s="65" t="s">
        <v>560</v>
      </c>
      <c r="H467" s="80" t="s">
        <v>598</v>
      </c>
      <c r="I467" s="129">
        <v>16</v>
      </c>
      <c r="J467" s="129">
        <v>8</v>
      </c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60">
        <v>1</v>
      </c>
    </row>
    <row r="468" spans="1:50" ht="12.75">
      <c r="A468" s="62" t="s">
        <v>556</v>
      </c>
      <c r="B468" s="139" t="s">
        <v>599</v>
      </c>
      <c r="C468" s="130">
        <v>3</v>
      </c>
      <c r="D468" s="130" t="s">
        <v>109</v>
      </c>
      <c r="E468" s="35" t="s">
        <v>597</v>
      </c>
      <c r="F468" s="130" t="s">
        <v>64</v>
      </c>
      <c r="G468" s="65" t="s">
        <v>560</v>
      </c>
      <c r="H468" s="80" t="s">
        <v>598</v>
      </c>
      <c r="I468" s="129">
        <v>16</v>
      </c>
      <c r="J468" s="129">
        <v>8</v>
      </c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  <c r="AT468" s="129"/>
      <c r="AU468" s="129"/>
      <c r="AV468" s="129"/>
      <c r="AW468" s="129"/>
      <c r="AX468" s="60">
        <v>1</v>
      </c>
    </row>
    <row r="469" spans="1:50" ht="12.75">
      <c r="A469" s="62" t="s">
        <v>556</v>
      </c>
      <c r="B469" s="139" t="s">
        <v>600</v>
      </c>
      <c r="C469" s="130">
        <v>3</v>
      </c>
      <c r="D469" s="130" t="s">
        <v>109</v>
      </c>
      <c r="E469" s="35" t="s">
        <v>597</v>
      </c>
      <c r="F469" s="130" t="s">
        <v>64</v>
      </c>
      <c r="G469" s="65" t="s">
        <v>560</v>
      </c>
      <c r="H469" s="80" t="s">
        <v>598</v>
      </c>
      <c r="I469" s="129">
        <v>16</v>
      </c>
      <c r="J469" s="129">
        <v>8</v>
      </c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29"/>
      <c r="AQ469" s="129"/>
      <c r="AR469" s="129"/>
      <c r="AS469" s="129"/>
      <c r="AT469" s="129"/>
      <c r="AU469" s="129"/>
      <c r="AV469" s="129"/>
      <c r="AW469" s="129"/>
      <c r="AX469" s="60">
        <v>1</v>
      </c>
    </row>
    <row r="470" spans="1:50" ht="25.5">
      <c r="A470" s="62" t="s">
        <v>556</v>
      </c>
      <c r="B470" s="100" t="s">
        <v>601</v>
      </c>
      <c r="C470" s="130">
        <v>3</v>
      </c>
      <c r="D470" s="130" t="s">
        <v>109</v>
      </c>
      <c r="E470" s="35" t="s">
        <v>63</v>
      </c>
      <c r="F470" s="79" t="s">
        <v>64</v>
      </c>
      <c r="G470" s="65" t="s">
        <v>560</v>
      </c>
      <c r="H470" s="80" t="s">
        <v>598</v>
      </c>
      <c r="I470" s="129">
        <v>16</v>
      </c>
      <c r="J470" s="129">
        <v>8</v>
      </c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  <c r="AT470" s="129"/>
      <c r="AU470" s="129"/>
      <c r="AV470" s="129"/>
      <c r="AW470" s="129"/>
      <c r="AX470" s="60">
        <v>1</v>
      </c>
    </row>
    <row r="471" spans="1:50" ht="12.75">
      <c r="A471" s="62" t="s">
        <v>556</v>
      </c>
      <c r="B471" s="139" t="s">
        <v>602</v>
      </c>
      <c r="C471" s="130">
        <v>3</v>
      </c>
      <c r="D471" s="130" t="s">
        <v>109</v>
      </c>
      <c r="E471" s="35" t="s">
        <v>135</v>
      </c>
      <c r="F471" s="130" t="s">
        <v>64</v>
      </c>
      <c r="G471" s="65" t="s">
        <v>560</v>
      </c>
      <c r="H471" s="80" t="s">
        <v>598</v>
      </c>
      <c r="I471" s="129">
        <v>16</v>
      </c>
      <c r="J471" s="129">
        <v>8</v>
      </c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  <c r="AW471" s="129"/>
      <c r="AX471" s="60">
        <v>1</v>
      </c>
    </row>
    <row r="472" spans="1:50" ht="12.75">
      <c r="A472" s="62" t="s">
        <v>556</v>
      </c>
      <c r="B472" s="139" t="s">
        <v>603</v>
      </c>
      <c r="C472" s="130">
        <v>3</v>
      </c>
      <c r="D472" s="130" t="s">
        <v>109</v>
      </c>
      <c r="E472" s="35" t="s">
        <v>135</v>
      </c>
      <c r="F472" s="130" t="s">
        <v>64</v>
      </c>
      <c r="G472" s="65" t="s">
        <v>560</v>
      </c>
      <c r="H472" s="80" t="s">
        <v>598</v>
      </c>
      <c r="I472" s="129">
        <v>16</v>
      </c>
      <c r="J472" s="129">
        <v>8</v>
      </c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  <c r="AX472" s="60">
        <v>1</v>
      </c>
    </row>
    <row r="473" spans="1:50" ht="12.75">
      <c r="A473" s="62" t="s">
        <v>556</v>
      </c>
      <c r="B473" s="139" t="s">
        <v>604</v>
      </c>
      <c r="C473" s="130">
        <v>3</v>
      </c>
      <c r="D473" s="130" t="s">
        <v>109</v>
      </c>
      <c r="E473" s="35" t="s">
        <v>135</v>
      </c>
      <c r="F473" s="130" t="s">
        <v>64</v>
      </c>
      <c r="G473" s="65" t="s">
        <v>560</v>
      </c>
      <c r="H473" s="80" t="s">
        <v>598</v>
      </c>
      <c r="I473" s="129">
        <v>16</v>
      </c>
      <c r="J473" s="129">
        <v>8</v>
      </c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  <c r="AX473" s="60">
        <v>1</v>
      </c>
    </row>
    <row r="474" spans="1:50" ht="12.75">
      <c r="A474" s="62" t="s">
        <v>556</v>
      </c>
      <c r="B474" s="139" t="s">
        <v>605</v>
      </c>
      <c r="C474" s="130">
        <v>3</v>
      </c>
      <c r="D474" s="130" t="s">
        <v>109</v>
      </c>
      <c r="E474" s="35" t="s">
        <v>135</v>
      </c>
      <c r="F474" s="130" t="s">
        <v>64</v>
      </c>
      <c r="G474" s="65" t="s">
        <v>560</v>
      </c>
      <c r="H474" s="80" t="s">
        <v>598</v>
      </c>
      <c r="I474" s="129">
        <v>16</v>
      </c>
      <c r="J474" s="129">
        <v>8</v>
      </c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  <c r="AT474" s="129"/>
      <c r="AU474" s="129"/>
      <c r="AV474" s="129"/>
      <c r="AW474" s="129"/>
      <c r="AX474" s="60">
        <v>1</v>
      </c>
    </row>
    <row r="475" spans="1:50" ht="12.75">
      <c r="A475" s="62" t="s">
        <v>556</v>
      </c>
      <c r="B475" s="161" t="s">
        <v>606</v>
      </c>
      <c r="C475" s="130"/>
      <c r="D475" s="130"/>
      <c r="E475" s="35"/>
      <c r="F475" s="130"/>
      <c r="G475" s="65"/>
      <c r="H475" s="80"/>
      <c r="I475" s="224">
        <v>22</v>
      </c>
      <c r="J475" s="224">
        <v>124</v>
      </c>
      <c r="K475" s="224">
        <v>4</v>
      </c>
      <c r="L475" s="224">
        <v>6</v>
      </c>
      <c r="M475" s="224">
        <v>25</v>
      </c>
      <c r="N475" s="224">
        <v>0</v>
      </c>
      <c r="O475" s="224">
        <v>0</v>
      </c>
      <c r="P475" s="224">
        <v>0</v>
      </c>
      <c r="Q475" s="224">
        <v>0</v>
      </c>
      <c r="R475" s="224">
        <v>0</v>
      </c>
      <c r="S475" s="224">
        <v>2</v>
      </c>
      <c r="T475" s="224">
        <v>0</v>
      </c>
      <c r="U475" s="224">
        <v>36</v>
      </c>
      <c r="V475" s="224">
        <v>1</v>
      </c>
      <c r="W475" s="224">
        <v>0</v>
      </c>
      <c r="X475" s="224">
        <v>0</v>
      </c>
      <c r="Y475" s="224">
        <v>0</v>
      </c>
      <c r="Z475" s="224">
        <v>0</v>
      </c>
      <c r="AA475" s="224">
        <v>0</v>
      </c>
      <c r="AB475" s="224">
        <v>2</v>
      </c>
      <c r="AC475" s="224">
        <v>0</v>
      </c>
      <c r="AD475" s="224">
        <v>0</v>
      </c>
      <c r="AE475" s="224">
        <v>0</v>
      </c>
      <c r="AF475" s="224">
        <v>0</v>
      </c>
      <c r="AG475" s="224">
        <v>0</v>
      </c>
      <c r="AH475" s="224">
        <v>0</v>
      </c>
      <c r="AI475" s="224">
        <v>0</v>
      </c>
      <c r="AJ475" s="224">
        <v>4</v>
      </c>
      <c r="AK475" s="224">
        <v>0</v>
      </c>
      <c r="AL475" s="224">
        <v>0</v>
      </c>
      <c r="AM475" s="224">
        <v>0</v>
      </c>
      <c r="AN475" s="224">
        <v>0</v>
      </c>
      <c r="AO475" s="224">
        <v>0</v>
      </c>
      <c r="AP475" s="224">
        <v>4</v>
      </c>
      <c r="AQ475" s="224">
        <v>0</v>
      </c>
      <c r="AR475" s="224">
        <v>0</v>
      </c>
      <c r="AS475" s="224">
        <v>0</v>
      </c>
      <c r="AT475" s="224">
        <v>0</v>
      </c>
      <c r="AU475" s="224">
        <v>0</v>
      </c>
      <c r="AV475" s="224">
        <v>0</v>
      </c>
      <c r="AW475" s="224">
        <v>4</v>
      </c>
      <c r="AX475" s="224">
        <v>18</v>
      </c>
    </row>
    <row r="476" spans="1:50" ht="12.75">
      <c r="A476" s="62" t="s">
        <v>556</v>
      </c>
      <c r="B476" s="139" t="s">
        <v>607</v>
      </c>
      <c r="C476" s="130">
        <v>2</v>
      </c>
      <c r="D476" s="130" t="s">
        <v>62</v>
      </c>
      <c r="E476" s="35" t="s">
        <v>135</v>
      </c>
      <c r="F476" s="130" t="s">
        <v>64</v>
      </c>
      <c r="G476" s="65" t="s">
        <v>560</v>
      </c>
      <c r="H476" s="80" t="s">
        <v>608</v>
      </c>
      <c r="I476" s="129">
        <v>4</v>
      </c>
      <c r="J476" s="129">
        <v>16</v>
      </c>
      <c r="K476" s="129">
        <v>3</v>
      </c>
      <c r="L476" s="129">
        <v>4</v>
      </c>
      <c r="M476" s="129">
        <v>20</v>
      </c>
      <c r="N476" s="129"/>
      <c r="O476" s="129"/>
      <c r="P476" s="129"/>
      <c r="Q476" s="129"/>
      <c r="R476" s="129"/>
      <c r="S476" s="129">
        <v>2</v>
      </c>
      <c r="T476" s="129"/>
      <c r="U476" s="129">
        <v>6</v>
      </c>
      <c r="V476" s="129">
        <v>1</v>
      </c>
      <c r="W476" s="129"/>
      <c r="X476" s="129"/>
      <c r="Y476" s="129"/>
      <c r="Z476" s="129"/>
      <c r="AA476" s="129"/>
      <c r="AB476" s="129">
        <v>2</v>
      </c>
      <c r="AC476" s="129"/>
      <c r="AD476" s="129"/>
      <c r="AE476" s="129"/>
      <c r="AF476" s="129"/>
      <c r="AG476" s="129"/>
      <c r="AH476" s="129"/>
      <c r="AI476" s="129"/>
      <c r="AJ476" s="129">
        <v>4</v>
      </c>
      <c r="AK476" s="129"/>
      <c r="AL476" s="129"/>
      <c r="AM476" s="129"/>
      <c r="AN476" s="129"/>
      <c r="AO476" s="129"/>
      <c r="AP476" s="129">
        <v>4</v>
      </c>
      <c r="AQ476" s="129"/>
      <c r="AR476" s="129"/>
      <c r="AS476" s="129"/>
      <c r="AT476" s="129"/>
      <c r="AU476" s="129"/>
      <c r="AV476" s="129"/>
      <c r="AW476" s="129">
        <v>4</v>
      </c>
      <c r="AX476" s="60">
        <v>1</v>
      </c>
    </row>
    <row r="477" spans="1:50" ht="12.75">
      <c r="A477" s="62" t="s">
        <v>556</v>
      </c>
      <c r="B477" s="139" t="s">
        <v>609</v>
      </c>
      <c r="C477" s="130">
        <v>2</v>
      </c>
      <c r="D477" s="130" t="s">
        <v>62</v>
      </c>
      <c r="E477" s="35" t="s">
        <v>135</v>
      </c>
      <c r="F477" s="130" t="s">
        <v>64</v>
      </c>
      <c r="G477" s="65" t="s">
        <v>560</v>
      </c>
      <c r="H477" s="80" t="s">
        <v>608</v>
      </c>
      <c r="I477" s="129">
        <v>2</v>
      </c>
      <c r="J477" s="129">
        <v>8</v>
      </c>
      <c r="K477" s="129">
        <v>1</v>
      </c>
      <c r="L477" s="129">
        <v>2</v>
      </c>
      <c r="M477" s="129">
        <v>5</v>
      </c>
      <c r="N477" s="129"/>
      <c r="O477" s="129"/>
      <c r="P477" s="129"/>
      <c r="Q477" s="129"/>
      <c r="R477" s="129"/>
      <c r="S477" s="129"/>
      <c r="T477" s="129"/>
      <c r="U477" s="129">
        <v>30</v>
      </c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  <c r="AT477" s="129"/>
      <c r="AU477" s="129"/>
      <c r="AV477" s="129"/>
      <c r="AW477" s="129"/>
      <c r="AX477" s="60">
        <v>1</v>
      </c>
    </row>
    <row r="478" spans="1:50" ht="12.75">
      <c r="A478" s="62" t="s">
        <v>556</v>
      </c>
      <c r="B478" s="139" t="s">
        <v>610</v>
      </c>
      <c r="C478" s="130">
        <v>2</v>
      </c>
      <c r="D478" s="130" t="s">
        <v>109</v>
      </c>
      <c r="E478" s="35" t="s">
        <v>135</v>
      </c>
      <c r="F478" s="130" t="s">
        <v>64</v>
      </c>
      <c r="G478" s="65" t="s">
        <v>560</v>
      </c>
      <c r="H478" s="80" t="s">
        <v>608</v>
      </c>
      <c r="I478" s="129">
        <v>1</v>
      </c>
      <c r="J478" s="129">
        <v>8</v>
      </c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29"/>
      <c r="AQ478" s="129"/>
      <c r="AR478" s="129"/>
      <c r="AS478" s="129"/>
      <c r="AT478" s="129"/>
      <c r="AU478" s="129"/>
      <c r="AV478" s="129"/>
      <c r="AW478" s="129"/>
      <c r="AX478" s="60">
        <v>1</v>
      </c>
    </row>
    <row r="479" spans="1:50" ht="12.75">
      <c r="A479" s="62" t="s">
        <v>556</v>
      </c>
      <c r="B479" s="139" t="s">
        <v>611</v>
      </c>
      <c r="C479" s="130">
        <v>2</v>
      </c>
      <c r="D479" s="130" t="s">
        <v>109</v>
      </c>
      <c r="E479" s="35" t="s">
        <v>135</v>
      </c>
      <c r="F479" s="130" t="s">
        <v>64</v>
      </c>
      <c r="G479" s="65" t="s">
        <v>560</v>
      </c>
      <c r="H479" s="80" t="s">
        <v>608</v>
      </c>
      <c r="I479" s="129">
        <v>1</v>
      </c>
      <c r="J479" s="129">
        <v>8</v>
      </c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  <c r="AT479" s="129"/>
      <c r="AU479" s="129"/>
      <c r="AV479" s="129"/>
      <c r="AW479" s="129"/>
      <c r="AX479" s="60">
        <v>1</v>
      </c>
    </row>
    <row r="480" spans="1:50" ht="12.75">
      <c r="A480" s="62" t="s">
        <v>556</v>
      </c>
      <c r="B480" s="139" t="s">
        <v>612</v>
      </c>
      <c r="C480" s="130">
        <v>2</v>
      </c>
      <c r="D480" s="130" t="s">
        <v>74</v>
      </c>
      <c r="E480" s="35" t="s">
        <v>135</v>
      </c>
      <c r="F480" s="130" t="s">
        <v>64</v>
      </c>
      <c r="G480" s="65" t="s">
        <v>560</v>
      </c>
      <c r="H480" s="80" t="s">
        <v>608</v>
      </c>
      <c r="I480" s="129">
        <v>1</v>
      </c>
      <c r="J480" s="129">
        <v>8</v>
      </c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  <c r="AW480" s="129"/>
      <c r="AX480" s="60">
        <v>1</v>
      </c>
    </row>
    <row r="481" spans="1:50" ht="12.75">
      <c r="A481" s="62" t="s">
        <v>556</v>
      </c>
      <c r="B481" s="139" t="s">
        <v>613</v>
      </c>
      <c r="C481" s="130">
        <v>2</v>
      </c>
      <c r="D481" s="130" t="s">
        <v>74</v>
      </c>
      <c r="E481" s="35" t="s">
        <v>135</v>
      </c>
      <c r="F481" s="130" t="s">
        <v>64</v>
      </c>
      <c r="G481" s="65" t="s">
        <v>560</v>
      </c>
      <c r="H481" s="80" t="s">
        <v>608</v>
      </c>
      <c r="I481" s="129">
        <v>1</v>
      </c>
      <c r="J481" s="129">
        <v>8</v>
      </c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  <c r="AT481" s="129"/>
      <c r="AU481" s="129"/>
      <c r="AV481" s="129"/>
      <c r="AW481" s="129"/>
      <c r="AX481" s="60">
        <v>1</v>
      </c>
    </row>
    <row r="482" spans="1:50" ht="12.75">
      <c r="A482" s="62" t="s">
        <v>556</v>
      </c>
      <c r="B482" s="139" t="s">
        <v>614</v>
      </c>
      <c r="C482" s="130">
        <v>2</v>
      </c>
      <c r="D482" s="130" t="s">
        <v>74</v>
      </c>
      <c r="E482" s="35" t="s">
        <v>135</v>
      </c>
      <c r="F482" s="130" t="s">
        <v>64</v>
      </c>
      <c r="G482" s="65" t="s">
        <v>560</v>
      </c>
      <c r="H482" s="80" t="s">
        <v>608</v>
      </c>
      <c r="I482" s="129">
        <v>1</v>
      </c>
      <c r="J482" s="129">
        <v>8</v>
      </c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  <c r="AW482" s="129"/>
      <c r="AX482" s="60">
        <v>1</v>
      </c>
    </row>
    <row r="483" spans="1:50" ht="12.75">
      <c r="A483" s="62" t="s">
        <v>556</v>
      </c>
      <c r="B483" s="139" t="s">
        <v>615</v>
      </c>
      <c r="C483" s="130">
        <v>2</v>
      </c>
      <c r="D483" s="130" t="s">
        <v>109</v>
      </c>
      <c r="E483" s="35" t="s">
        <v>135</v>
      </c>
      <c r="F483" s="130" t="s">
        <v>64</v>
      </c>
      <c r="G483" s="65" t="s">
        <v>560</v>
      </c>
      <c r="H483" s="80" t="s">
        <v>608</v>
      </c>
      <c r="I483" s="129">
        <v>1</v>
      </c>
      <c r="J483" s="129">
        <v>8</v>
      </c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  <c r="AT483" s="129"/>
      <c r="AU483" s="129"/>
      <c r="AV483" s="129"/>
      <c r="AW483" s="129"/>
      <c r="AX483" s="60">
        <v>1</v>
      </c>
    </row>
    <row r="484" spans="1:50" ht="12.75">
      <c r="A484" s="62" t="s">
        <v>556</v>
      </c>
      <c r="B484" s="139" t="s">
        <v>616</v>
      </c>
      <c r="C484" s="130">
        <v>2</v>
      </c>
      <c r="D484" s="130" t="s">
        <v>74</v>
      </c>
      <c r="E484" s="35" t="s">
        <v>135</v>
      </c>
      <c r="F484" s="130" t="s">
        <v>64</v>
      </c>
      <c r="G484" s="65" t="s">
        <v>560</v>
      </c>
      <c r="H484" s="80" t="s">
        <v>608</v>
      </c>
      <c r="I484" s="129">
        <v>1</v>
      </c>
      <c r="J484" s="129">
        <v>8</v>
      </c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  <c r="AT484" s="129"/>
      <c r="AU484" s="129"/>
      <c r="AV484" s="129"/>
      <c r="AW484" s="129"/>
      <c r="AX484" s="60">
        <v>1</v>
      </c>
    </row>
    <row r="485" spans="1:50" ht="12.75">
      <c r="A485" s="62" t="s">
        <v>556</v>
      </c>
      <c r="B485" s="139" t="s">
        <v>617</v>
      </c>
      <c r="C485" s="130">
        <v>2</v>
      </c>
      <c r="D485" s="130" t="s">
        <v>109</v>
      </c>
      <c r="E485" s="35" t="s">
        <v>135</v>
      </c>
      <c r="F485" s="130" t="s">
        <v>64</v>
      </c>
      <c r="G485" s="65" t="s">
        <v>560</v>
      </c>
      <c r="H485" s="80" t="s">
        <v>608</v>
      </c>
      <c r="I485" s="129">
        <v>1</v>
      </c>
      <c r="J485" s="129">
        <v>8</v>
      </c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29"/>
      <c r="AQ485" s="129"/>
      <c r="AR485" s="129"/>
      <c r="AS485" s="129"/>
      <c r="AT485" s="129"/>
      <c r="AU485" s="129"/>
      <c r="AV485" s="129"/>
      <c r="AW485" s="129"/>
      <c r="AX485" s="60">
        <v>1</v>
      </c>
    </row>
    <row r="486" spans="1:50" ht="12.75">
      <c r="A486" s="62" t="s">
        <v>556</v>
      </c>
      <c r="B486" s="139" t="s">
        <v>618</v>
      </c>
      <c r="C486" s="130">
        <v>2</v>
      </c>
      <c r="D486" s="130" t="s">
        <v>109</v>
      </c>
      <c r="E486" s="35" t="s">
        <v>135</v>
      </c>
      <c r="F486" s="130" t="s">
        <v>64</v>
      </c>
      <c r="G486" s="65" t="s">
        <v>560</v>
      </c>
      <c r="H486" s="80" t="s">
        <v>619</v>
      </c>
      <c r="I486" s="129">
        <v>1</v>
      </c>
      <c r="J486" s="129">
        <v>8</v>
      </c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29"/>
      <c r="AQ486" s="129"/>
      <c r="AR486" s="129"/>
      <c r="AS486" s="129"/>
      <c r="AT486" s="129"/>
      <c r="AU486" s="129"/>
      <c r="AV486" s="129"/>
      <c r="AW486" s="129"/>
      <c r="AX486" s="60">
        <v>1</v>
      </c>
    </row>
    <row r="487" spans="1:50" ht="12.75">
      <c r="A487" s="62" t="s">
        <v>556</v>
      </c>
      <c r="B487" s="139" t="s">
        <v>620</v>
      </c>
      <c r="C487" s="130">
        <v>3</v>
      </c>
      <c r="D487" s="130" t="s">
        <v>109</v>
      </c>
      <c r="E487" s="35" t="s">
        <v>135</v>
      </c>
      <c r="F487" s="130" t="s">
        <v>64</v>
      </c>
      <c r="G487" s="65" t="s">
        <v>560</v>
      </c>
      <c r="H487" s="80" t="s">
        <v>608</v>
      </c>
      <c r="I487" s="129">
        <v>1</v>
      </c>
      <c r="J487" s="129">
        <v>4</v>
      </c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29"/>
      <c r="AQ487" s="129"/>
      <c r="AR487" s="129"/>
      <c r="AS487" s="129"/>
      <c r="AT487" s="129"/>
      <c r="AU487" s="129"/>
      <c r="AV487" s="129"/>
      <c r="AW487" s="129"/>
      <c r="AX487" s="60">
        <v>1</v>
      </c>
    </row>
    <row r="488" spans="1:50" ht="12.75">
      <c r="A488" s="62" t="s">
        <v>556</v>
      </c>
      <c r="B488" s="139" t="s">
        <v>621</v>
      </c>
      <c r="C488" s="130">
        <v>3</v>
      </c>
      <c r="D488" s="130" t="s">
        <v>109</v>
      </c>
      <c r="E488" s="35" t="s">
        <v>135</v>
      </c>
      <c r="F488" s="130" t="s">
        <v>64</v>
      </c>
      <c r="G488" s="65" t="s">
        <v>560</v>
      </c>
      <c r="H488" s="80" t="s">
        <v>608</v>
      </c>
      <c r="I488" s="129">
        <v>1</v>
      </c>
      <c r="J488" s="129">
        <v>4</v>
      </c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  <c r="AT488" s="129"/>
      <c r="AU488" s="129"/>
      <c r="AV488" s="129"/>
      <c r="AW488" s="129"/>
      <c r="AX488" s="60">
        <v>1</v>
      </c>
    </row>
    <row r="489" spans="1:50" ht="12.75">
      <c r="A489" s="62" t="s">
        <v>556</v>
      </c>
      <c r="B489" s="139" t="s">
        <v>622</v>
      </c>
      <c r="C489" s="130">
        <v>3</v>
      </c>
      <c r="D489" s="130" t="s">
        <v>109</v>
      </c>
      <c r="E489" s="35" t="s">
        <v>135</v>
      </c>
      <c r="F489" s="130" t="s">
        <v>64</v>
      </c>
      <c r="G489" s="65" t="s">
        <v>560</v>
      </c>
      <c r="H489" s="80" t="s">
        <v>608</v>
      </c>
      <c r="I489" s="129">
        <v>1</v>
      </c>
      <c r="J489" s="129">
        <v>4</v>
      </c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29"/>
      <c r="AQ489" s="129"/>
      <c r="AR489" s="129"/>
      <c r="AS489" s="129"/>
      <c r="AT489" s="129"/>
      <c r="AU489" s="129"/>
      <c r="AV489" s="129"/>
      <c r="AW489" s="129"/>
      <c r="AX489" s="60">
        <v>1</v>
      </c>
    </row>
    <row r="490" spans="1:50" ht="12.75">
      <c r="A490" s="62" t="s">
        <v>556</v>
      </c>
      <c r="B490" s="139" t="s">
        <v>623</v>
      </c>
      <c r="C490" s="130">
        <v>3</v>
      </c>
      <c r="D490" s="130" t="s">
        <v>109</v>
      </c>
      <c r="E490" s="35" t="s">
        <v>135</v>
      </c>
      <c r="F490" s="130" t="s">
        <v>64</v>
      </c>
      <c r="G490" s="65" t="s">
        <v>560</v>
      </c>
      <c r="H490" s="80" t="s">
        <v>608</v>
      </c>
      <c r="I490" s="129">
        <v>1</v>
      </c>
      <c r="J490" s="129">
        <v>4</v>
      </c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  <c r="AW490" s="129"/>
      <c r="AX490" s="60">
        <v>1</v>
      </c>
    </row>
    <row r="491" spans="1:50" ht="12.75">
      <c r="A491" s="62" t="s">
        <v>556</v>
      </c>
      <c r="B491" s="139" t="s">
        <v>624</v>
      </c>
      <c r="C491" s="130">
        <v>3</v>
      </c>
      <c r="D491" s="130" t="s">
        <v>109</v>
      </c>
      <c r="E491" s="35" t="s">
        <v>135</v>
      </c>
      <c r="F491" s="130" t="s">
        <v>64</v>
      </c>
      <c r="G491" s="65" t="s">
        <v>560</v>
      </c>
      <c r="H491" s="80" t="s">
        <v>608</v>
      </c>
      <c r="I491" s="129">
        <v>1</v>
      </c>
      <c r="J491" s="129">
        <v>4</v>
      </c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  <c r="AW491" s="129"/>
      <c r="AX491" s="60">
        <v>1</v>
      </c>
    </row>
    <row r="492" spans="1:50" ht="12.75">
      <c r="A492" s="62" t="s">
        <v>556</v>
      </c>
      <c r="B492" s="139" t="s">
        <v>625</v>
      </c>
      <c r="C492" s="130">
        <v>3</v>
      </c>
      <c r="D492" s="130" t="s">
        <v>109</v>
      </c>
      <c r="E492" s="35" t="s">
        <v>135</v>
      </c>
      <c r="F492" s="130" t="s">
        <v>64</v>
      </c>
      <c r="G492" s="65" t="s">
        <v>560</v>
      </c>
      <c r="H492" s="80" t="s">
        <v>608</v>
      </c>
      <c r="I492" s="129">
        <v>1</v>
      </c>
      <c r="J492" s="129">
        <v>4</v>
      </c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29"/>
      <c r="AQ492" s="129"/>
      <c r="AR492" s="129"/>
      <c r="AS492" s="129"/>
      <c r="AT492" s="129"/>
      <c r="AU492" s="129"/>
      <c r="AV492" s="129"/>
      <c r="AW492" s="129"/>
      <c r="AX492" s="60">
        <v>1</v>
      </c>
    </row>
    <row r="493" spans="1:50" ht="12.75">
      <c r="A493" s="62" t="s">
        <v>556</v>
      </c>
      <c r="B493" s="139" t="s">
        <v>626</v>
      </c>
      <c r="C493" s="130">
        <v>3</v>
      </c>
      <c r="D493" s="130" t="s">
        <v>109</v>
      </c>
      <c r="E493" s="35" t="s">
        <v>135</v>
      </c>
      <c r="F493" s="130" t="s">
        <v>64</v>
      </c>
      <c r="G493" s="65" t="s">
        <v>560</v>
      </c>
      <c r="H493" s="80" t="s">
        <v>608</v>
      </c>
      <c r="I493" s="129">
        <v>1</v>
      </c>
      <c r="J493" s="129">
        <v>4</v>
      </c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29"/>
      <c r="AQ493" s="129"/>
      <c r="AR493" s="129"/>
      <c r="AS493" s="129"/>
      <c r="AT493" s="129"/>
      <c r="AU493" s="129"/>
      <c r="AV493" s="129"/>
      <c r="AW493" s="129"/>
      <c r="AX493" s="60">
        <v>1</v>
      </c>
    </row>
    <row r="494" spans="1:50" s="274" customFormat="1" ht="15.75" customHeight="1">
      <c r="A494" s="62" t="s">
        <v>627</v>
      </c>
      <c r="B494" s="285" t="s">
        <v>59</v>
      </c>
      <c r="C494" s="286"/>
      <c r="D494" s="286"/>
      <c r="E494" s="286"/>
      <c r="F494" s="286"/>
      <c r="G494" s="286"/>
      <c r="H494" s="287"/>
      <c r="I494" s="288">
        <v>322</v>
      </c>
      <c r="J494" s="288">
        <v>444</v>
      </c>
      <c r="K494" s="288">
        <f aca="true" t="shared" si="15" ref="K494:AX494">K495+K530</f>
        <v>11</v>
      </c>
      <c r="L494" s="288">
        <f t="shared" si="15"/>
        <v>25</v>
      </c>
      <c r="M494" s="288">
        <f t="shared" si="15"/>
        <v>61</v>
      </c>
      <c r="N494" s="288">
        <f t="shared" si="15"/>
        <v>35</v>
      </c>
      <c r="O494" s="288">
        <f t="shared" si="15"/>
        <v>7</v>
      </c>
      <c r="P494" s="288">
        <f t="shared" si="15"/>
        <v>4</v>
      </c>
      <c r="Q494" s="288">
        <f t="shared" si="15"/>
        <v>0</v>
      </c>
      <c r="R494" s="288">
        <f t="shared" si="15"/>
        <v>15</v>
      </c>
      <c r="S494" s="288">
        <f t="shared" si="15"/>
        <v>6</v>
      </c>
      <c r="T494" s="288">
        <f t="shared" si="15"/>
        <v>0</v>
      </c>
      <c r="U494" s="288">
        <f t="shared" si="15"/>
        <v>0</v>
      </c>
      <c r="V494" s="288">
        <f t="shared" si="15"/>
        <v>2</v>
      </c>
      <c r="W494" s="288">
        <f t="shared" si="15"/>
        <v>0</v>
      </c>
      <c r="X494" s="288">
        <f t="shared" si="15"/>
        <v>0</v>
      </c>
      <c r="Y494" s="288">
        <f t="shared" si="15"/>
        <v>0</v>
      </c>
      <c r="Z494" s="288">
        <f t="shared" si="15"/>
        <v>0</v>
      </c>
      <c r="AA494" s="288">
        <f t="shared" si="15"/>
        <v>3</v>
      </c>
      <c r="AB494" s="288">
        <f t="shared" si="15"/>
        <v>3</v>
      </c>
      <c r="AC494" s="288">
        <f t="shared" si="15"/>
        <v>0</v>
      </c>
      <c r="AD494" s="288">
        <f t="shared" si="15"/>
        <v>4</v>
      </c>
      <c r="AE494" s="288">
        <f t="shared" si="15"/>
        <v>0</v>
      </c>
      <c r="AF494" s="288">
        <f t="shared" si="15"/>
        <v>4</v>
      </c>
      <c r="AG494" s="288">
        <f t="shared" si="15"/>
        <v>1</v>
      </c>
      <c r="AH494" s="288">
        <f t="shared" si="15"/>
        <v>16</v>
      </c>
      <c r="AI494" s="288">
        <f t="shared" si="15"/>
        <v>8</v>
      </c>
      <c r="AJ494" s="288">
        <f t="shared" si="15"/>
        <v>4</v>
      </c>
      <c r="AK494" s="288">
        <f t="shared" si="15"/>
        <v>3</v>
      </c>
      <c r="AL494" s="288">
        <f t="shared" si="15"/>
        <v>21</v>
      </c>
      <c r="AM494" s="288">
        <f t="shared" si="15"/>
        <v>0</v>
      </c>
      <c r="AN494" s="288">
        <f t="shared" si="15"/>
        <v>0</v>
      </c>
      <c r="AO494" s="288">
        <f t="shared" si="15"/>
        <v>0</v>
      </c>
      <c r="AP494" s="288">
        <f t="shared" si="15"/>
        <v>0</v>
      </c>
      <c r="AQ494" s="288">
        <f t="shared" si="15"/>
        <v>0</v>
      </c>
      <c r="AR494" s="288">
        <f t="shared" si="15"/>
        <v>0</v>
      </c>
      <c r="AS494" s="288">
        <f t="shared" si="15"/>
        <v>0</v>
      </c>
      <c r="AT494" s="288">
        <f t="shared" si="15"/>
        <v>0</v>
      </c>
      <c r="AU494" s="288">
        <f t="shared" si="15"/>
        <v>0</v>
      </c>
      <c r="AV494" s="288">
        <f t="shared" si="15"/>
        <v>0</v>
      </c>
      <c r="AW494" s="288">
        <f t="shared" si="15"/>
        <v>12</v>
      </c>
      <c r="AX494" s="288">
        <f t="shared" si="15"/>
        <v>47</v>
      </c>
    </row>
    <row r="495" spans="1:50" s="274" customFormat="1" ht="12.75">
      <c r="A495" s="62" t="s">
        <v>627</v>
      </c>
      <c r="B495" s="285" t="s">
        <v>60</v>
      </c>
      <c r="C495" s="286"/>
      <c r="D495" s="286"/>
      <c r="E495" s="286"/>
      <c r="F495" s="286"/>
      <c r="G495" s="286"/>
      <c r="H495" s="287"/>
      <c r="I495" s="288">
        <v>296</v>
      </c>
      <c r="J495" s="288">
        <v>392</v>
      </c>
      <c r="K495" s="288">
        <f>SUBTOTAL(9,K496:K529)</f>
        <v>11</v>
      </c>
      <c r="L495" s="288">
        <f aca="true" t="shared" si="16" ref="L495:AX495">SUM(L496:L529)</f>
        <v>25</v>
      </c>
      <c r="M495" s="288">
        <f t="shared" si="16"/>
        <v>61</v>
      </c>
      <c r="N495" s="288">
        <f t="shared" si="16"/>
        <v>35</v>
      </c>
      <c r="O495" s="288">
        <f t="shared" si="16"/>
        <v>7</v>
      </c>
      <c r="P495" s="288">
        <f t="shared" si="16"/>
        <v>4</v>
      </c>
      <c r="Q495" s="288">
        <f t="shared" si="16"/>
        <v>0</v>
      </c>
      <c r="R495" s="288">
        <f t="shared" si="16"/>
        <v>15</v>
      </c>
      <c r="S495" s="288">
        <f t="shared" si="16"/>
        <v>6</v>
      </c>
      <c r="T495" s="288">
        <f t="shared" si="16"/>
        <v>0</v>
      </c>
      <c r="U495" s="288">
        <f t="shared" si="16"/>
        <v>0</v>
      </c>
      <c r="V495" s="288">
        <f t="shared" si="16"/>
        <v>2</v>
      </c>
      <c r="W495" s="288">
        <f t="shared" si="16"/>
        <v>0</v>
      </c>
      <c r="X495" s="288">
        <f t="shared" si="16"/>
        <v>0</v>
      </c>
      <c r="Y495" s="288">
        <f t="shared" si="16"/>
        <v>0</v>
      </c>
      <c r="Z495" s="288">
        <f t="shared" si="16"/>
        <v>0</v>
      </c>
      <c r="AA495" s="288">
        <f t="shared" si="16"/>
        <v>3</v>
      </c>
      <c r="AB495" s="288">
        <f t="shared" si="16"/>
        <v>3</v>
      </c>
      <c r="AC495" s="288">
        <f t="shared" si="16"/>
        <v>0</v>
      </c>
      <c r="AD495" s="288">
        <f t="shared" si="16"/>
        <v>4</v>
      </c>
      <c r="AE495" s="288">
        <f t="shared" si="16"/>
        <v>0</v>
      </c>
      <c r="AF495" s="288">
        <f t="shared" si="16"/>
        <v>4</v>
      </c>
      <c r="AG495" s="288">
        <f t="shared" si="16"/>
        <v>1</v>
      </c>
      <c r="AH495" s="288">
        <f t="shared" si="16"/>
        <v>16</v>
      </c>
      <c r="AI495" s="288">
        <f t="shared" si="16"/>
        <v>8</v>
      </c>
      <c r="AJ495" s="288">
        <f t="shared" si="16"/>
        <v>4</v>
      </c>
      <c r="AK495" s="288">
        <f t="shared" si="16"/>
        <v>3</v>
      </c>
      <c r="AL495" s="288">
        <f t="shared" si="16"/>
        <v>21</v>
      </c>
      <c r="AM495" s="288">
        <f t="shared" si="16"/>
        <v>0</v>
      </c>
      <c r="AN495" s="288">
        <f t="shared" si="16"/>
        <v>0</v>
      </c>
      <c r="AO495" s="288">
        <f t="shared" si="16"/>
        <v>0</v>
      </c>
      <c r="AP495" s="288">
        <f t="shared" si="16"/>
        <v>0</v>
      </c>
      <c r="AQ495" s="288">
        <f t="shared" si="16"/>
        <v>0</v>
      </c>
      <c r="AR495" s="288">
        <f t="shared" si="16"/>
        <v>0</v>
      </c>
      <c r="AS495" s="288">
        <f t="shared" si="16"/>
        <v>0</v>
      </c>
      <c r="AT495" s="288">
        <f t="shared" si="16"/>
        <v>0</v>
      </c>
      <c r="AU495" s="288">
        <f t="shared" si="16"/>
        <v>0</v>
      </c>
      <c r="AV495" s="288">
        <f t="shared" si="16"/>
        <v>0</v>
      </c>
      <c r="AW495" s="288">
        <f t="shared" si="16"/>
        <v>12</v>
      </c>
      <c r="AX495" s="288">
        <f t="shared" si="16"/>
        <v>34</v>
      </c>
    </row>
    <row r="496" spans="1:50" ht="38.25">
      <c r="A496" s="62" t="s">
        <v>627</v>
      </c>
      <c r="B496" s="100" t="s">
        <v>628</v>
      </c>
      <c r="C496" s="130">
        <v>2</v>
      </c>
      <c r="D496" s="130" t="s">
        <v>62</v>
      </c>
      <c r="E496" s="35" t="s">
        <v>135</v>
      </c>
      <c r="F496" s="145" t="s">
        <v>64</v>
      </c>
      <c r="G496" s="59" t="s">
        <v>629</v>
      </c>
      <c r="H496" s="75" t="s">
        <v>630</v>
      </c>
      <c r="I496" s="128">
        <v>20</v>
      </c>
      <c r="J496" s="128">
        <v>16</v>
      </c>
      <c r="K496" s="128">
        <v>1</v>
      </c>
      <c r="L496" s="128">
        <v>2</v>
      </c>
      <c r="M496" s="128">
        <v>10</v>
      </c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28"/>
      <c r="AD496" s="128">
        <v>2</v>
      </c>
      <c r="AE496" s="128"/>
      <c r="AF496" s="128"/>
      <c r="AG496" s="128"/>
      <c r="AH496" s="128"/>
      <c r="AI496" s="128"/>
      <c r="AJ496" s="128"/>
      <c r="AK496" s="128"/>
      <c r="AL496" s="128"/>
      <c r="AM496" s="128"/>
      <c r="AN496" s="128"/>
      <c r="AO496" s="128"/>
      <c r="AP496" s="128"/>
      <c r="AQ496" s="128"/>
      <c r="AR496" s="128"/>
      <c r="AS496" s="128"/>
      <c r="AT496" s="128"/>
      <c r="AU496" s="128"/>
      <c r="AV496" s="128"/>
      <c r="AW496" s="128">
        <v>1</v>
      </c>
      <c r="AX496" s="60">
        <v>1</v>
      </c>
    </row>
    <row r="497" spans="1:50" ht="25.5">
      <c r="A497" s="62" t="s">
        <v>627</v>
      </c>
      <c r="B497" s="100" t="s">
        <v>631</v>
      </c>
      <c r="C497" s="130">
        <v>2</v>
      </c>
      <c r="D497" s="130" t="s">
        <v>74</v>
      </c>
      <c r="E497" s="35" t="s">
        <v>135</v>
      </c>
      <c r="F497" s="145" t="s">
        <v>64</v>
      </c>
      <c r="G497" s="59" t="s">
        <v>629</v>
      </c>
      <c r="H497" s="75" t="s">
        <v>630</v>
      </c>
      <c r="I497" s="128">
        <v>12</v>
      </c>
      <c r="J497" s="128">
        <v>12</v>
      </c>
      <c r="K497" s="128">
        <v>1</v>
      </c>
      <c r="L497" s="128">
        <v>2</v>
      </c>
      <c r="M497" s="128">
        <v>10</v>
      </c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>
        <v>2</v>
      </c>
      <c r="AE497" s="128"/>
      <c r="AF497" s="128"/>
      <c r="AG497" s="128"/>
      <c r="AH497" s="128"/>
      <c r="AI497" s="128"/>
      <c r="AJ497" s="128"/>
      <c r="AK497" s="128"/>
      <c r="AL497" s="128"/>
      <c r="AM497" s="128"/>
      <c r="AN497" s="128"/>
      <c r="AO497" s="128"/>
      <c r="AP497" s="128"/>
      <c r="AQ497" s="128"/>
      <c r="AR497" s="128"/>
      <c r="AS497" s="128"/>
      <c r="AT497" s="128"/>
      <c r="AU497" s="128"/>
      <c r="AV497" s="128"/>
      <c r="AW497" s="128">
        <v>1</v>
      </c>
      <c r="AX497" s="60">
        <v>1</v>
      </c>
    </row>
    <row r="498" spans="1:50" ht="38.25">
      <c r="A498" s="62" t="s">
        <v>627</v>
      </c>
      <c r="B498" s="100" t="s">
        <v>632</v>
      </c>
      <c r="C498" s="130">
        <v>2</v>
      </c>
      <c r="D498" s="130" t="s">
        <v>74</v>
      </c>
      <c r="E498" s="35" t="s">
        <v>135</v>
      </c>
      <c r="F498" s="145" t="s">
        <v>64</v>
      </c>
      <c r="G498" s="59" t="s">
        <v>629</v>
      </c>
      <c r="H498" s="75" t="s">
        <v>630</v>
      </c>
      <c r="I498" s="128">
        <v>12</v>
      </c>
      <c r="J498" s="128">
        <v>12</v>
      </c>
      <c r="K498" s="128">
        <v>1</v>
      </c>
      <c r="L498" s="128">
        <v>2</v>
      </c>
      <c r="M498" s="128">
        <v>10</v>
      </c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  <c r="AB498" s="128"/>
      <c r="AC498" s="128"/>
      <c r="AD498" s="128"/>
      <c r="AE498" s="128"/>
      <c r="AF498" s="128"/>
      <c r="AG498" s="128"/>
      <c r="AH498" s="128"/>
      <c r="AI498" s="128"/>
      <c r="AJ498" s="128"/>
      <c r="AK498" s="128"/>
      <c r="AL498" s="128">
        <v>2</v>
      </c>
      <c r="AM498" s="128"/>
      <c r="AN498" s="128"/>
      <c r="AO498" s="128"/>
      <c r="AP498" s="128"/>
      <c r="AQ498" s="128"/>
      <c r="AR498" s="128"/>
      <c r="AS498" s="128"/>
      <c r="AT498" s="128"/>
      <c r="AU498" s="128"/>
      <c r="AV498" s="128"/>
      <c r="AW498" s="128">
        <v>1</v>
      </c>
      <c r="AX498" s="60">
        <v>1</v>
      </c>
    </row>
    <row r="499" spans="1:50" ht="63.75">
      <c r="A499" s="62" t="s">
        <v>627</v>
      </c>
      <c r="B499" s="100" t="s">
        <v>633</v>
      </c>
      <c r="C499" s="130">
        <v>2</v>
      </c>
      <c r="D499" s="130" t="s">
        <v>74</v>
      </c>
      <c r="E499" s="35" t="s">
        <v>135</v>
      </c>
      <c r="F499" s="145" t="s">
        <v>64</v>
      </c>
      <c r="G499" s="59" t="s">
        <v>629</v>
      </c>
      <c r="H499" s="75" t="s">
        <v>630</v>
      </c>
      <c r="I499" s="128">
        <v>20</v>
      </c>
      <c r="J499" s="128">
        <v>16</v>
      </c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  <c r="AB499" s="128"/>
      <c r="AC499" s="128"/>
      <c r="AD499" s="128"/>
      <c r="AE499" s="128"/>
      <c r="AF499" s="128"/>
      <c r="AG499" s="128"/>
      <c r="AH499" s="128"/>
      <c r="AI499" s="128"/>
      <c r="AJ499" s="128"/>
      <c r="AK499" s="128"/>
      <c r="AL499" s="128"/>
      <c r="AM499" s="128"/>
      <c r="AN499" s="128"/>
      <c r="AO499" s="128"/>
      <c r="AP499" s="128"/>
      <c r="AQ499" s="128"/>
      <c r="AR499" s="128"/>
      <c r="AS499" s="128"/>
      <c r="AT499" s="128"/>
      <c r="AU499" s="128"/>
      <c r="AV499" s="128"/>
      <c r="AW499" s="128">
        <v>1</v>
      </c>
      <c r="AX499" s="60">
        <v>1</v>
      </c>
    </row>
    <row r="500" spans="1:50" ht="38.25">
      <c r="A500" s="62" t="s">
        <v>627</v>
      </c>
      <c r="B500" s="100" t="s">
        <v>634</v>
      </c>
      <c r="C500" s="130">
        <v>2</v>
      </c>
      <c r="D500" s="130" t="s">
        <v>74</v>
      </c>
      <c r="E500" s="35" t="s">
        <v>135</v>
      </c>
      <c r="F500" s="145" t="s">
        <v>64</v>
      </c>
      <c r="G500" s="59" t="s">
        <v>629</v>
      </c>
      <c r="H500" s="75" t="s">
        <v>630</v>
      </c>
      <c r="I500" s="128">
        <v>20</v>
      </c>
      <c r="J500" s="128">
        <v>16</v>
      </c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>
        <v>2</v>
      </c>
      <c r="AB500" s="128">
        <v>2</v>
      </c>
      <c r="AC500" s="128"/>
      <c r="AD500" s="128"/>
      <c r="AE500" s="128"/>
      <c r="AF500" s="128"/>
      <c r="AG500" s="128">
        <v>1</v>
      </c>
      <c r="AH500" s="128"/>
      <c r="AI500" s="128"/>
      <c r="AJ500" s="128"/>
      <c r="AK500" s="128"/>
      <c r="AL500" s="128"/>
      <c r="AM500" s="128"/>
      <c r="AN500" s="128"/>
      <c r="AO500" s="128"/>
      <c r="AP500" s="128"/>
      <c r="AQ500" s="128"/>
      <c r="AR500" s="128"/>
      <c r="AS500" s="128"/>
      <c r="AT500" s="128"/>
      <c r="AU500" s="128"/>
      <c r="AV500" s="128"/>
      <c r="AW500" s="128">
        <v>1</v>
      </c>
      <c r="AX500" s="60">
        <v>1</v>
      </c>
    </row>
    <row r="501" spans="1:50" ht="38.25">
      <c r="A501" s="62" t="s">
        <v>627</v>
      </c>
      <c r="B501" s="100" t="s">
        <v>635</v>
      </c>
      <c r="C501" s="130">
        <v>2</v>
      </c>
      <c r="D501" s="130" t="s">
        <v>74</v>
      </c>
      <c r="E501" s="35" t="s">
        <v>63</v>
      </c>
      <c r="F501" s="145" t="s">
        <v>64</v>
      </c>
      <c r="G501" s="59" t="s">
        <v>629</v>
      </c>
      <c r="H501" s="75" t="s">
        <v>630</v>
      </c>
      <c r="I501" s="128">
        <v>8</v>
      </c>
      <c r="J501" s="128">
        <v>8</v>
      </c>
      <c r="K501" s="128">
        <v>1</v>
      </c>
      <c r="L501" s="128">
        <v>2</v>
      </c>
      <c r="M501" s="128">
        <v>5</v>
      </c>
      <c r="N501" s="128"/>
      <c r="O501" s="128"/>
      <c r="P501" s="128"/>
      <c r="Q501" s="128"/>
      <c r="R501" s="128"/>
      <c r="S501" s="128"/>
      <c r="T501" s="128"/>
      <c r="U501" s="128"/>
      <c r="V501" s="128"/>
      <c r="W501" s="128"/>
      <c r="X501" s="128"/>
      <c r="Y501" s="128"/>
      <c r="Z501" s="128"/>
      <c r="AA501" s="128">
        <v>1</v>
      </c>
      <c r="AB501" s="128">
        <v>1</v>
      </c>
      <c r="AC501" s="128"/>
      <c r="AD501" s="128"/>
      <c r="AE501" s="128"/>
      <c r="AF501" s="128"/>
      <c r="AG501" s="128"/>
      <c r="AH501" s="128"/>
      <c r="AI501" s="128">
        <v>1</v>
      </c>
      <c r="AJ501" s="128"/>
      <c r="AK501" s="128"/>
      <c r="AL501" s="128">
        <v>1</v>
      </c>
      <c r="AM501" s="128"/>
      <c r="AN501" s="128"/>
      <c r="AO501" s="128"/>
      <c r="AP501" s="128"/>
      <c r="AQ501" s="128"/>
      <c r="AR501" s="128"/>
      <c r="AS501" s="128"/>
      <c r="AT501" s="128"/>
      <c r="AU501" s="128"/>
      <c r="AV501" s="128"/>
      <c r="AW501" s="128"/>
      <c r="AX501" s="60">
        <v>1</v>
      </c>
    </row>
    <row r="502" spans="1:50" ht="38.25">
      <c r="A502" s="62" t="s">
        <v>627</v>
      </c>
      <c r="B502" s="100" t="s">
        <v>636</v>
      </c>
      <c r="C502" s="130">
        <v>2</v>
      </c>
      <c r="D502" s="130" t="s">
        <v>109</v>
      </c>
      <c r="E502" s="35" t="s">
        <v>63</v>
      </c>
      <c r="F502" s="145" t="s">
        <v>64</v>
      </c>
      <c r="G502" s="59" t="s">
        <v>629</v>
      </c>
      <c r="H502" s="75" t="s">
        <v>630</v>
      </c>
      <c r="I502" s="128">
        <v>10</v>
      </c>
      <c r="J502" s="128">
        <v>10</v>
      </c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  <c r="V502" s="128"/>
      <c r="W502" s="128"/>
      <c r="X502" s="128"/>
      <c r="Y502" s="128"/>
      <c r="Z502" s="128"/>
      <c r="AA502" s="128"/>
      <c r="AB502" s="128"/>
      <c r="AC502" s="128"/>
      <c r="AD502" s="128"/>
      <c r="AE502" s="128"/>
      <c r="AF502" s="128"/>
      <c r="AG502" s="128"/>
      <c r="AH502" s="128"/>
      <c r="AI502" s="128">
        <v>1</v>
      </c>
      <c r="AJ502" s="128">
        <v>1</v>
      </c>
      <c r="AK502" s="128"/>
      <c r="AL502" s="128">
        <v>1</v>
      </c>
      <c r="AM502" s="128"/>
      <c r="AN502" s="128"/>
      <c r="AO502" s="128"/>
      <c r="AP502" s="128"/>
      <c r="AQ502" s="128"/>
      <c r="AR502" s="128"/>
      <c r="AS502" s="128"/>
      <c r="AT502" s="128"/>
      <c r="AU502" s="128"/>
      <c r="AV502" s="128"/>
      <c r="AW502" s="128">
        <v>1</v>
      </c>
      <c r="AX502" s="60">
        <v>1</v>
      </c>
    </row>
    <row r="503" spans="1:50" ht="38.25">
      <c r="A503" s="62" t="s">
        <v>627</v>
      </c>
      <c r="B503" s="100" t="s">
        <v>636</v>
      </c>
      <c r="C503" s="130">
        <v>2</v>
      </c>
      <c r="D503" s="130" t="s">
        <v>109</v>
      </c>
      <c r="E503" s="35" t="s">
        <v>63</v>
      </c>
      <c r="F503" s="145" t="s">
        <v>64</v>
      </c>
      <c r="G503" s="59" t="s">
        <v>629</v>
      </c>
      <c r="H503" s="75" t="s">
        <v>630</v>
      </c>
      <c r="I503" s="128">
        <v>10</v>
      </c>
      <c r="J503" s="128">
        <v>10</v>
      </c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  <c r="V503" s="128"/>
      <c r="W503" s="128"/>
      <c r="X503" s="128"/>
      <c r="Y503" s="128"/>
      <c r="Z503" s="128"/>
      <c r="AA503" s="128"/>
      <c r="AB503" s="128"/>
      <c r="AC503" s="128"/>
      <c r="AD503" s="128"/>
      <c r="AE503" s="128"/>
      <c r="AF503" s="128">
        <v>1</v>
      </c>
      <c r="AG503" s="128"/>
      <c r="AH503" s="128"/>
      <c r="AI503" s="128">
        <v>1</v>
      </c>
      <c r="AJ503" s="128"/>
      <c r="AK503" s="128"/>
      <c r="AL503" s="128">
        <v>1</v>
      </c>
      <c r="AM503" s="128"/>
      <c r="AN503" s="128"/>
      <c r="AO503" s="128"/>
      <c r="AP503" s="128"/>
      <c r="AQ503" s="128"/>
      <c r="AR503" s="128"/>
      <c r="AS503" s="128"/>
      <c r="AT503" s="128"/>
      <c r="AU503" s="128"/>
      <c r="AV503" s="128"/>
      <c r="AW503" s="128"/>
      <c r="AX503" s="60">
        <v>1</v>
      </c>
    </row>
    <row r="504" spans="1:50" ht="38.25">
      <c r="A504" s="62" t="s">
        <v>627</v>
      </c>
      <c r="B504" s="100" t="s">
        <v>637</v>
      </c>
      <c r="C504" s="130">
        <v>2</v>
      </c>
      <c r="D504" s="130" t="s">
        <v>109</v>
      </c>
      <c r="E504" s="35" t="s">
        <v>63</v>
      </c>
      <c r="F504" s="145" t="s">
        <v>64</v>
      </c>
      <c r="G504" s="59" t="s">
        <v>629</v>
      </c>
      <c r="H504" s="75" t="s">
        <v>630</v>
      </c>
      <c r="I504" s="128">
        <v>10</v>
      </c>
      <c r="J504" s="128">
        <v>10</v>
      </c>
      <c r="K504" s="128"/>
      <c r="L504" s="128">
        <v>1</v>
      </c>
      <c r="M504" s="128">
        <v>3</v>
      </c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  <c r="AD504" s="128"/>
      <c r="AE504" s="128"/>
      <c r="AF504" s="128"/>
      <c r="AG504" s="128"/>
      <c r="AH504" s="128">
        <v>1</v>
      </c>
      <c r="AI504" s="128"/>
      <c r="AJ504" s="128"/>
      <c r="AK504" s="128"/>
      <c r="AL504" s="128">
        <v>1</v>
      </c>
      <c r="AM504" s="128"/>
      <c r="AN504" s="128"/>
      <c r="AO504" s="128"/>
      <c r="AP504" s="128"/>
      <c r="AQ504" s="128"/>
      <c r="AR504" s="128"/>
      <c r="AS504" s="128"/>
      <c r="AT504" s="128"/>
      <c r="AU504" s="128"/>
      <c r="AV504" s="128"/>
      <c r="AW504" s="128"/>
      <c r="AX504" s="60">
        <v>1</v>
      </c>
    </row>
    <row r="505" spans="1:50" ht="38.25">
      <c r="A505" s="62" t="s">
        <v>627</v>
      </c>
      <c r="B505" s="100" t="s">
        <v>638</v>
      </c>
      <c r="C505" s="130">
        <v>2</v>
      </c>
      <c r="D505" s="130" t="s">
        <v>109</v>
      </c>
      <c r="E505" s="35" t="s">
        <v>63</v>
      </c>
      <c r="F505" s="145" t="s">
        <v>64</v>
      </c>
      <c r="G505" s="59" t="s">
        <v>629</v>
      </c>
      <c r="H505" s="75" t="s">
        <v>630</v>
      </c>
      <c r="I505" s="128">
        <v>10</v>
      </c>
      <c r="J505" s="128">
        <v>10</v>
      </c>
      <c r="K505" s="128"/>
      <c r="L505" s="128">
        <v>1</v>
      </c>
      <c r="M505" s="128">
        <v>3</v>
      </c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  <c r="AB505" s="128"/>
      <c r="AC505" s="128"/>
      <c r="AD505" s="128"/>
      <c r="AE505" s="128"/>
      <c r="AF505" s="128"/>
      <c r="AG505" s="128"/>
      <c r="AH505" s="128">
        <v>1</v>
      </c>
      <c r="AI505" s="128"/>
      <c r="AJ505" s="128"/>
      <c r="AK505" s="128"/>
      <c r="AL505" s="128">
        <v>1</v>
      </c>
      <c r="AM505" s="128"/>
      <c r="AN505" s="128"/>
      <c r="AO505" s="128"/>
      <c r="AP505" s="128"/>
      <c r="AQ505" s="128"/>
      <c r="AR505" s="128"/>
      <c r="AS505" s="128"/>
      <c r="AT505" s="128"/>
      <c r="AU505" s="128"/>
      <c r="AV505" s="128"/>
      <c r="AW505" s="128">
        <v>1</v>
      </c>
      <c r="AX505" s="60">
        <v>1</v>
      </c>
    </row>
    <row r="506" spans="1:50" ht="38.25">
      <c r="A506" s="62" t="s">
        <v>627</v>
      </c>
      <c r="B506" s="100" t="s">
        <v>639</v>
      </c>
      <c r="C506" s="130">
        <v>2</v>
      </c>
      <c r="D506" s="130" t="s">
        <v>109</v>
      </c>
      <c r="E506" s="35" t="s">
        <v>63</v>
      </c>
      <c r="F506" s="145" t="s">
        <v>64</v>
      </c>
      <c r="G506" s="59" t="s">
        <v>629</v>
      </c>
      <c r="H506" s="75" t="s">
        <v>630</v>
      </c>
      <c r="I506" s="128">
        <v>10</v>
      </c>
      <c r="J506" s="128">
        <v>10</v>
      </c>
      <c r="K506" s="128"/>
      <c r="L506" s="128">
        <v>1</v>
      </c>
      <c r="M506" s="128">
        <v>3</v>
      </c>
      <c r="N506" s="128"/>
      <c r="O506" s="128"/>
      <c r="P506" s="128"/>
      <c r="Q506" s="128"/>
      <c r="R506" s="128"/>
      <c r="S506" s="128"/>
      <c r="T506" s="128"/>
      <c r="U506" s="128"/>
      <c r="V506" s="128"/>
      <c r="W506" s="128"/>
      <c r="X506" s="128"/>
      <c r="Y506" s="128"/>
      <c r="Z506" s="128"/>
      <c r="AA506" s="128"/>
      <c r="AB506" s="128"/>
      <c r="AC506" s="128"/>
      <c r="AD506" s="128"/>
      <c r="AE506" s="128"/>
      <c r="AF506" s="128"/>
      <c r="AG506" s="128"/>
      <c r="AH506" s="128">
        <v>1</v>
      </c>
      <c r="AI506" s="128"/>
      <c r="AJ506" s="128">
        <v>1</v>
      </c>
      <c r="AK506" s="128"/>
      <c r="AL506" s="128">
        <v>1</v>
      </c>
      <c r="AM506" s="128"/>
      <c r="AN506" s="128"/>
      <c r="AO506" s="128"/>
      <c r="AP506" s="128"/>
      <c r="AQ506" s="128"/>
      <c r="AR506" s="128"/>
      <c r="AS506" s="128"/>
      <c r="AT506" s="128"/>
      <c r="AU506" s="128"/>
      <c r="AV506" s="128"/>
      <c r="AW506" s="128"/>
      <c r="AX506" s="60">
        <v>1</v>
      </c>
    </row>
    <row r="507" spans="1:50" ht="38.25">
      <c r="A507" s="62" t="s">
        <v>627</v>
      </c>
      <c r="B507" s="100" t="s">
        <v>640</v>
      </c>
      <c r="C507" s="130">
        <v>2</v>
      </c>
      <c r="D507" s="130" t="s">
        <v>109</v>
      </c>
      <c r="E507" s="35" t="s">
        <v>63</v>
      </c>
      <c r="F507" s="145" t="s">
        <v>64</v>
      </c>
      <c r="G507" s="59" t="s">
        <v>629</v>
      </c>
      <c r="H507" s="75" t="s">
        <v>630</v>
      </c>
      <c r="I507" s="128">
        <v>10</v>
      </c>
      <c r="J507" s="128">
        <v>10</v>
      </c>
      <c r="K507" s="128"/>
      <c r="L507" s="128">
        <v>1</v>
      </c>
      <c r="M507" s="128">
        <v>3</v>
      </c>
      <c r="N507" s="128"/>
      <c r="O507" s="128"/>
      <c r="P507" s="128"/>
      <c r="Q507" s="128"/>
      <c r="R507" s="128"/>
      <c r="S507" s="128"/>
      <c r="T507" s="128"/>
      <c r="U507" s="128"/>
      <c r="V507" s="128"/>
      <c r="W507" s="128"/>
      <c r="X507" s="128"/>
      <c r="Y507" s="128"/>
      <c r="Z507" s="128"/>
      <c r="AA507" s="128"/>
      <c r="AB507" s="128"/>
      <c r="AC507" s="128"/>
      <c r="AD507" s="128"/>
      <c r="AE507" s="128"/>
      <c r="AF507" s="128"/>
      <c r="AG507" s="128"/>
      <c r="AH507" s="128">
        <v>1</v>
      </c>
      <c r="AI507" s="128">
        <v>1</v>
      </c>
      <c r="AJ507" s="128"/>
      <c r="AK507" s="128"/>
      <c r="AL507" s="128">
        <v>1</v>
      </c>
      <c r="AM507" s="128"/>
      <c r="AN507" s="128"/>
      <c r="AO507" s="128"/>
      <c r="AP507" s="128"/>
      <c r="AQ507" s="128"/>
      <c r="AR507" s="128"/>
      <c r="AS507" s="128"/>
      <c r="AT507" s="128"/>
      <c r="AU507" s="128"/>
      <c r="AV507" s="128"/>
      <c r="AW507" s="128"/>
      <c r="AX507" s="60">
        <v>1</v>
      </c>
    </row>
    <row r="508" spans="1:50" ht="38.25">
      <c r="A508" s="62" t="s">
        <v>627</v>
      </c>
      <c r="B508" s="100" t="s">
        <v>641</v>
      </c>
      <c r="C508" s="130">
        <v>2</v>
      </c>
      <c r="D508" s="130" t="s">
        <v>109</v>
      </c>
      <c r="E508" s="35" t="s">
        <v>63</v>
      </c>
      <c r="F508" s="145" t="s">
        <v>64</v>
      </c>
      <c r="G508" s="59" t="s">
        <v>629</v>
      </c>
      <c r="H508" s="75" t="s">
        <v>630</v>
      </c>
      <c r="I508" s="128">
        <v>10</v>
      </c>
      <c r="J508" s="128">
        <v>10</v>
      </c>
      <c r="K508" s="128"/>
      <c r="L508" s="128">
        <v>1</v>
      </c>
      <c r="M508" s="128">
        <v>3</v>
      </c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28"/>
      <c r="Z508" s="128"/>
      <c r="AA508" s="128"/>
      <c r="AB508" s="128"/>
      <c r="AC508" s="128"/>
      <c r="AD508" s="128"/>
      <c r="AE508" s="128"/>
      <c r="AF508" s="128">
        <v>1</v>
      </c>
      <c r="AG508" s="128"/>
      <c r="AH508" s="128">
        <v>1</v>
      </c>
      <c r="AI508" s="128"/>
      <c r="AJ508" s="128"/>
      <c r="AK508" s="128">
        <v>1</v>
      </c>
      <c r="AL508" s="128">
        <v>1</v>
      </c>
      <c r="AM508" s="128"/>
      <c r="AN508" s="128"/>
      <c r="AO508" s="128"/>
      <c r="AP508" s="128"/>
      <c r="AQ508" s="128"/>
      <c r="AR508" s="128"/>
      <c r="AS508" s="128"/>
      <c r="AT508" s="128"/>
      <c r="AU508" s="128"/>
      <c r="AV508" s="128"/>
      <c r="AW508" s="128"/>
      <c r="AX508" s="60">
        <v>1</v>
      </c>
    </row>
    <row r="509" spans="1:50" ht="38.25">
      <c r="A509" s="62" t="s">
        <v>627</v>
      </c>
      <c r="B509" s="100" t="s">
        <v>642</v>
      </c>
      <c r="C509" s="130">
        <v>2</v>
      </c>
      <c r="D509" s="130" t="s">
        <v>109</v>
      </c>
      <c r="E509" s="35" t="s">
        <v>63</v>
      </c>
      <c r="F509" s="145" t="s">
        <v>64</v>
      </c>
      <c r="G509" s="59" t="s">
        <v>629</v>
      </c>
      <c r="H509" s="75" t="s">
        <v>630</v>
      </c>
      <c r="I509" s="128">
        <v>10</v>
      </c>
      <c r="J509" s="128">
        <v>10</v>
      </c>
      <c r="K509" s="128"/>
      <c r="L509" s="128">
        <v>1</v>
      </c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28"/>
      <c r="Z509" s="128"/>
      <c r="AA509" s="128"/>
      <c r="AB509" s="128"/>
      <c r="AC509" s="128"/>
      <c r="AD509" s="128"/>
      <c r="AE509" s="128"/>
      <c r="AF509" s="128"/>
      <c r="AG509" s="128"/>
      <c r="AH509" s="128">
        <v>1</v>
      </c>
      <c r="AI509" s="128"/>
      <c r="AJ509" s="128"/>
      <c r="AK509" s="128"/>
      <c r="AL509" s="128">
        <v>1</v>
      </c>
      <c r="AM509" s="128"/>
      <c r="AN509" s="128"/>
      <c r="AO509" s="128"/>
      <c r="AP509" s="128"/>
      <c r="AQ509" s="128"/>
      <c r="AR509" s="128"/>
      <c r="AS509" s="128"/>
      <c r="AT509" s="128"/>
      <c r="AU509" s="128"/>
      <c r="AV509" s="128"/>
      <c r="AW509" s="128">
        <v>1</v>
      </c>
      <c r="AX509" s="60">
        <v>1</v>
      </c>
    </row>
    <row r="510" spans="1:50" ht="38.25">
      <c r="A510" s="62" t="s">
        <v>627</v>
      </c>
      <c r="B510" s="100" t="s">
        <v>643</v>
      </c>
      <c r="C510" s="130">
        <v>2</v>
      </c>
      <c r="D510" s="130" t="s">
        <v>109</v>
      </c>
      <c r="E510" s="35" t="s">
        <v>63</v>
      </c>
      <c r="F510" s="145" t="s">
        <v>64</v>
      </c>
      <c r="G510" s="59" t="s">
        <v>629</v>
      </c>
      <c r="H510" s="75" t="s">
        <v>630</v>
      </c>
      <c r="I510" s="128">
        <v>10</v>
      </c>
      <c r="J510" s="128">
        <v>10</v>
      </c>
      <c r="K510" s="128"/>
      <c r="L510" s="128">
        <v>1</v>
      </c>
      <c r="M510" s="128">
        <v>3</v>
      </c>
      <c r="N510" s="128"/>
      <c r="O510" s="128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  <c r="AB510" s="128"/>
      <c r="AC510" s="128"/>
      <c r="AD510" s="128"/>
      <c r="AE510" s="128"/>
      <c r="AF510" s="128"/>
      <c r="AG510" s="128"/>
      <c r="AH510" s="128">
        <v>1</v>
      </c>
      <c r="AI510" s="128">
        <v>1</v>
      </c>
      <c r="AJ510" s="128">
        <v>1</v>
      </c>
      <c r="AK510" s="128"/>
      <c r="AL510" s="128">
        <v>1</v>
      </c>
      <c r="AM510" s="128"/>
      <c r="AN510" s="128"/>
      <c r="AO510" s="128"/>
      <c r="AP510" s="128"/>
      <c r="AQ510" s="128"/>
      <c r="AR510" s="128"/>
      <c r="AS510" s="128"/>
      <c r="AT510" s="128"/>
      <c r="AU510" s="128"/>
      <c r="AV510" s="128"/>
      <c r="AW510" s="128"/>
      <c r="AX510" s="60">
        <v>1</v>
      </c>
    </row>
    <row r="511" spans="1:50" ht="38.25">
      <c r="A511" s="62" t="s">
        <v>627</v>
      </c>
      <c r="B511" s="100" t="s">
        <v>644</v>
      </c>
      <c r="C511" s="130">
        <v>2</v>
      </c>
      <c r="D511" s="130" t="s">
        <v>109</v>
      </c>
      <c r="E511" s="35" t="s">
        <v>63</v>
      </c>
      <c r="F511" s="145" t="s">
        <v>64</v>
      </c>
      <c r="G511" s="59" t="s">
        <v>629</v>
      </c>
      <c r="H511" s="75" t="s">
        <v>630</v>
      </c>
      <c r="I511" s="128">
        <v>10</v>
      </c>
      <c r="J511" s="128">
        <v>10</v>
      </c>
      <c r="K511" s="128"/>
      <c r="L511" s="128">
        <v>1</v>
      </c>
      <c r="M511" s="128">
        <v>3</v>
      </c>
      <c r="N511" s="128"/>
      <c r="O511" s="128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8"/>
      <c r="AE511" s="128"/>
      <c r="AF511" s="128"/>
      <c r="AG511" s="128"/>
      <c r="AH511" s="128">
        <v>1</v>
      </c>
      <c r="AI511" s="128"/>
      <c r="AJ511" s="128"/>
      <c r="AK511" s="128"/>
      <c r="AL511" s="128">
        <v>1</v>
      </c>
      <c r="AM511" s="128"/>
      <c r="AN511" s="128"/>
      <c r="AO511" s="128"/>
      <c r="AP511" s="128"/>
      <c r="AQ511" s="128"/>
      <c r="AR511" s="128"/>
      <c r="AS511" s="128"/>
      <c r="AT511" s="128"/>
      <c r="AU511" s="128"/>
      <c r="AV511" s="128"/>
      <c r="AW511" s="128"/>
      <c r="AX511" s="60">
        <v>1</v>
      </c>
    </row>
    <row r="512" spans="1:50" ht="38.25">
      <c r="A512" s="62" t="s">
        <v>627</v>
      </c>
      <c r="B512" s="100" t="s">
        <v>645</v>
      </c>
      <c r="C512" s="130">
        <v>2</v>
      </c>
      <c r="D512" s="130" t="s">
        <v>109</v>
      </c>
      <c r="E512" s="35" t="s">
        <v>63</v>
      </c>
      <c r="F512" s="145" t="s">
        <v>64</v>
      </c>
      <c r="G512" s="59" t="s">
        <v>629</v>
      </c>
      <c r="H512" s="75" t="s">
        <v>630</v>
      </c>
      <c r="I512" s="128">
        <v>10</v>
      </c>
      <c r="J512" s="128">
        <v>10</v>
      </c>
      <c r="K512" s="128"/>
      <c r="L512" s="128">
        <v>1</v>
      </c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  <c r="AD512" s="128"/>
      <c r="AE512" s="128"/>
      <c r="AF512" s="128"/>
      <c r="AG512" s="128"/>
      <c r="AH512" s="128">
        <v>1</v>
      </c>
      <c r="AI512" s="128"/>
      <c r="AJ512" s="128"/>
      <c r="AK512" s="128"/>
      <c r="AL512" s="128">
        <v>1</v>
      </c>
      <c r="AM512" s="128"/>
      <c r="AN512" s="128"/>
      <c r="AO512" s="128"/>
      <c r="AP512" s="128"/>
      <c r="AQ512" s="128"/>
      <c r="AR512" s="128"/>
      <c r="AS512" s="128"/>
      <c r="AT512" s="128"/>
      <c r="AU512" s="128"/>
      <c r="AV512" s="128"/>
      <c r="AW512" s="128"/>
      <c r="AX512" s="60">
        <v>1</v>
      </c>
    </row>
    <row r="513" spans="1:50" ht="38.25">
      <c r="A513" s="62" t="s">
        <v>627</v>
      </c>
      <c r="B513" s="100" t="s">
        <v>646</v>
      </c>
      <c r="C513" s="130">
        <v>2</v>
      </c>
      <c r="D513" s="130" t="s">
        <v>109</v>
      </c>
      <c r="E513" s="35" t="s">
        <v>63</v>
      </c>
      <c r="F513" s="145" t="s">
        <v>64</v>
      </c>
      <c r="G513" s="59" t="s">
        <v>629</v>
      </c>
      <c r="H513" s="75" t="s">
        <v>630</v>
      </c>
      <c r="I513" s="128">
        <v>10</v>
      </c>
      <c r="J513" s="128">
        <v>10</v>
      </c>
      <c r="K513" s="128"/>
      <c r="L513" s="128">
        <v>1</v>
      </c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8"/>
      <c r="AE513" s="128"/>
      <c r="AF513" s="128">
        <v>1</v>
      </c>
      <c r="AG513" s="128"/>
      <c r="AH513" s="128">
        <v>1</v>
      </c>
      <c r="AI513" s="128">
        <v>1</v>
      </c>
      <c r="AJ513" s="128"/>
      <c r="AK513" s="128"/>
      <c r="AL513" s="128">
        <v>1</v>
      </c>
      <c r="AM513" s="128"/>
      <c r="AN513" s="128"/>
      <c r="AO513" s="128"/>
      <c r="AP513" s="128"/>
      <c r="AQ513" s="128"/>
      <c r="AR513" s="128"/>
      <c r="AS513" s="128"/>
      <c r="AT513" s="128"/>
      <c r="AU513" s="128"/>
      <c r="AV513" s="128"/>
      <c r="AW513" s="128">
        <v>1</v>
      </c>
      <c r="AX513" s="60">
        <v>1</v>
      </c>
    </row>
    <row r="514" spans="1:50" ht="38.25">
      <c r="A514" s="62" t="s">
        <v>627</v>
      </c>
      <c r="B514" s="100" t="s">
        <v>647</v>
      </c>
      <c r="C514" s="130">
        <v>2</v>
      </c>
      <c r="D514" s="130" t="s">
        <v>109</v>
      </c>
      <c r="E514" s="35" t="s">
        <v>63</v>
      </c>
      <c r="F514" s="145" t="s">
        <v>64</v>
      </c>
      <c r="G514" s="59" t="s">
        <v>629</v>
      </c>
      <c r="H514" s="75" t="s">
        <v>630</v>
      </c>
      <c r="I514" s="128">
        <v>10</v>
      </c>
      <c r="J514" s="128">
        <v>10</v>
      </c>
      <c r="K514" s="128"/>
      <c r="L514" s="128">
        <v>1</v>
      </c>
      <c r="M514" s="128"/>
      <c r="N514" s="128"/>
      <c r="O514" s="128"/>
      <c r="P514" s="128"/>
      <c r="Q514" s="128"/>
      <c r="R514" s="128"/>
      <c r="S514" s="128"/>
      <c r="T514" s="128"/>
      <c r="U514" s="128"/>
      <c r="V514" s="128"/>
      <c r="W514" s="128"/>
      <c r="X514" s="128"/>
      <c r="Y514" s="128"/>
      <c r="Z514" s="128"/>
      <c r="AA514" s="128"/>
      <c r="AB514" s="128"/>
      <c r="AC514" s="128"/>
      <c r="AD514" s="128"/>
      <c r="AE514" s="128"/>
      <c r="AF514" s="128"/>
      <c r="AG514" s="128"/>
      <c r="AH514" s="128">
        <v>1</v>
      </c>
      <c r="AI514" s="128"/>
      <c r="AJ514" s="128"/>
      <c r="AK514" s="128">
        <v>1</v>
      </c>
      <c r="AL514" s="128">
        <v>1</v>
      </c>
      <c r="AM514" s="128"/>
      <c r="AN514" s="128"/>
      <c r="AO514" s="128"/>
      <c r="AP514" s="128"/>
      <c r="AQ514" s="128"/>
      <c r="AR514" s="128"/>
      <c r="AS514" s="128"/>
      <c r="AT514" s="128"/>
      <c r="AU514" s="128"/>
      <c r="AV514" s="128"/>
      <c r="AW514" s="128"/>
      <c r="AX514" s="60">
        <v>1</v>
      </c>
    </row>
    <row r="515" spans="1:50" ht="38.25">
      <c r="A515" s="62" t="s">
        <v>627</v>
      </c>
      <c r="B515" s="100" t="s">
        <v>648</v>
      </c>
      <c r="C515" s="130">
        <v>2</v>
      </c>
      <c r="D515" s="130" t="s">
        <v>109</v>
      </c>
      <c r="E515" s="35" t="s">
        <v>63</v>
      </c>
      <c r="F515" s="145" t="s">
        <v>64</v>
      </c>
      <c r="G515" s="59" t="s">
        <v>629</v>
      </c>
      <c r="H515" s="75" t="s">
        <v>630</v>
      </c>
      <c r="I515" s="128">
        <v>10</v>
      </c>
      <c r="J515" s="128">
        <v>10</v>
      </c>
      <c r="K515" s="128"/>
      <c r="L515" s="128">
        <v>1</v>
      </c>
      <c r="M515" s="128"/>
      <c r="N515" s="128"/>
      <c r="O515" s="128"/>
      <c r="P515" s="128"/>
      <c r="Q515" s="128"/>
      <c r="R515" s="128"/>
      <c r="S515" s="128"/>
      <c r="T515" s="128"/>
      <c r="U515" s="128"/>
      <c r="V515" s="128"/>
      <c r="W515" s="128"/>
      <c r="X515" s="128"/>
      <c r="Y515" s="128"/>
      <c r="Z515" s="128"/>
      <c r="AA515" s="128"/>
      <c r="AB515" s="128"/>
      <c r="AC515" s="128"/>
      <c r="AD515" s="128"/>
      <c r="AE515" s="128"/>
      <c r="AF515" s="128"/>
      <c r="AG515" s="128"/>
      <c r="AH515" s="128">
        <v>1</v>
      </c>
      <c r="AI515" s="128"/>
      <c r="AJ515" s="128">
        <v>1</v>
      </c>
      <c r="AK515" s="128"/>
      <c r="AL515" s="128">
        <v>1</v>
      </c>
      <c r="AM515" s="128"/>
      <c r="AN515" s="128"/>
      <c r="AO515" s="128"/>
      <c r="AP515" s="128"/>
      <c r="AQ515" s="128"/>
      <c r="AR515" s="128"/>
      <c r="AS515" s="128"/>
      <c r="AT515" s="128"/>
      <c r="AU515" s="128"/>
      <c r="AV515" s="128"/>
      <c r="AW515" s="128"/>
      <c r="AX515" s="60">
        <v>1</v>
      </c>
    </row>
    <row r="516" spans="1:50" ht="25.5">
      <c r="A516" s="62" t="s">
        <v>627</v>
      </c>
      <c r="B516" s="100" t="s">
        <v>649</v>
      </c>
      <c r="C516" s="130">
        <v>2</v>
      </c>
      <c r="D516" s="130" t="s">
        <v>109</v>
      </c>
      <c r="E516" s="35" t="s">
        <v>63</v>
      </c>
      <c r="F516" s="145" t="s">
        <v>64</v>
      </c>
      <c r="G516" s="59" t="s">
        <v>629</v>
      </c>
      <c r="H516" s="75" t="s">
        <v>630</v>
      </c>
      <c r="I516" s="128">
        <v>10</v>
      </c>
      <c r="J516" s="128">
        <v>10</v>
      </c>
      <c r="K516" s="128"/>
      <c r="L516" s="128">
        <v>1</v>
      </c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28"/>
      <c r="Z516" s="128"/>
      <c r="AA516" s="128"/>
      <c r="AB516" s="128"/>
      <c r="AC516" s="128"/>
      <c r="AD516" s="128"/>
      <c r="AE516" s="128"/>
      <c r="AF516" s="128"/>
      <c r="AG516" s="128"/>
      <c r="AH516" s="128">
        <v>1</v>
      </c>
      <c r="AI516" s="128">
        <v>1</v>
      </c>
      <c r="AJ516" s="128"/>
      <c r="AK516" s="128"/>
      <c r="AL516" s="128">
        <v>1</v>
      </c>
      <c r="AM516" s="128"/>
      <c r="AN516" s="128"/>
      <c r="AO516" s="128"/>
      <c r="AP516" s="128"/>
      <c r="AQ516" s="128"/>
      <c r="AR516" s="128"/>
      <c r="AS516" s="128"/>
      <c r="AT516" s="128"/>
      <c r="AU516" s="128"/>
      <c r="AV516" s="128"/>
      <c r="AW516" s="128"/>
      <c r="AX516" s="60">
        <v>1</v>
      </c>
    </row>
    <row r="517" spans="1:50" ht="38.25">
      <c r="A517" s="62" t="s">
        <v>627</v>
      </c>
      <c r="B517" s="100" t="s">
        <v>650</v>
      </c>
      <c r="C517" s="130">
        <v>2</v>
      </c>
      <c r="D517" s="130" t="s">
        <v>109</v>
      </c>
      <c r="E517" s="35" t="s">
        <v>63</v>
      </c>
      <c r="F517" s="145" t="s">
        <v>64</v>
      </c>
      <c r="G517" s="59" t="s">
        <v>629</v>
      </c>
      <c r="H517" s="75" t="s">
        <v>630</v>
      </c>
      <c r="I517" s="128">
        <v>10</v>
      </c>
      <c r="J517" s="128">
        <v>10</v>
      </c>
      <c r="K517" s="128"/>
      <c r="L517" s="128">
        <v>1</v>
      </c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28"/>
      <c r="Z517" s="128"/>
      <c r="AA517" s="128"/>
      <c r="AB517" s="128"/>
      <c r="AC517" s="128"/>
      <c r="AD517" s="128"/>
      <c r="AE517" s="128"/>
      <c r="AF517" s="128"/>
      <c r="AG517" s="128"/>
      <c r="AH517" s="128">
        <v>1</v>
      </c>
      <c r="AI517" s="128"/>
      <c r="AJ517" s="128"/>
      <c r="AK517" s="128"/>
      <c r="AL517" s="128">
        <v>1</v>
      </c>
      <c r="AM517" s="128"/>
      <c r="AN517" s="128"/>
      <c r="AO517" s="128"/>
      <c r="AP517" s="128"/>
      <c r="AQ517" s="128"/>
      <c r="AR517" s="128"/>
      <c r="AS517" s="128"/>
      <c r="AT517" s="128"/>
      <c r="AU517" s="128"/>
      <c r="AV517" s="128"/>
      <c r="AW517" s="128"/>
      <c r="AX517" s="60">
        <v>1</v>
      </c>
    </row>
    <row r="518" spans="1:50" ht="38.25">
      <c r="A518" s="62" t="s">
        <v>627</v>
      </c>
      <c r="B518" s="100" t="s">
        <v>651</v>
      </c>
      <c r="C518" s="130">
        <v>2</v>
      </c>
      <c r="D518" s="130" t="s">
        <v>109</v>
      </c>
      <c r="E518" s="35" t="s">
        <v>63</v>
      </c>
      <c r="F518" s="145" t="s">
        <v>64</v>
      </c>
      <c r="G518" s="59" t="s">
        <v>629</v>
      </c>
      <c r="H518" s="75" t="s">
        <v>630</v>
      </c>
      <c r="I518" s="128">
        <v>10</v>
      </c>
      <c r="J518" s="128">
        <v>10</v>
      </c>
      <c r="K518" s="128"/>
      <c r="L518" s="128">
        <v>1</v>
      </c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8"/>
      <c r="Z518" s="128"/>
      <c r="AA518" s="128"/>
      <c r="AB518" s="128"/>
      <c r="AC518" s="128"/>
      <c r="AD518" s="128"/>
      <c r="AE518" s="128"/>
      <c r="AF518" s="128">
        <v>1</v>
      </c>
      <c r="AG518" s="128"/>
      <c r="AH518" s="128">
        <v>1</v>
      </c>
      <c r="AI518" s="128"/>
      <c r="AJ518" s="128"/>
      <c r="AK518" s="128">
        <v>1</v>
      </c>
      <c r="AL518" s="128">
        <v>1</v>
      </c>
      <c r="AM518" s="128"/>
      <c r="AN518" s="128"/>
      <c r="AO518" s="128"/>
      <c r="AP518" s="128"/>
      <c r="AQ518" s="128"/>
      <c r="AR518" s="128"/>
      <c r="AS518" s="128"/>
      <c r="AT518" s="128"/>
      <c r="AU518" s="128"/>
      <c r="AV518" s="128"/>
      <c r="AW518" s="128">
        <v>1</v>
      </c>
      <c r="AX518" s="60">
        <v>1</v>
      </c>
    </row>
    <row r="519" spans="1:50" ht="38.25">
      <c r="A519" s="62" t="s">
        <v>627</v>
      </c>
      <c r="B519" s="100" t="s">
        <v>652</v>
      </c>
      <c r="C519" s="130">
        <v>2</v>
      </c>
      <c r="D519" s="130" t="s">
        <v>109</v>
      </c>
      <c r="E519" s="35" t="s">
        <v>63</v>
      </c>
      <c r="F519" s="145" t="s">
        <v>64</v>
      </c>
      <c r="G519" s="59" t="s">
        <v>653</v>
      </c>
      <c r="H519" s="75" t="s">
        <v>630</v>
      </c>
      <c r="I519" s="128">
        <v>10</v>
      </c>
      <c r="J519" s="128">
        <v>10</v>
      </c>
      <c r="K519" s="128"/>
      <c r="L519" s="128">
        <v>1</v>
      </c>
      <c r="M519" s="128"/>
      <c r="N519" s="128"/>
      <c r="O519" s="128"/>
      <c r="P519" s="128"/>
      <c r="Q519" s="128"/>
      <c r="R519" s="128"/>
      <c r="S519" s="128"/>
      <c r="T519" s="128"/>
      <c r="U519" s="128"/>
      <c r="V519" s="128"/>
      <c r="W519" s="128"/>
      <c r="X519" s="128"/>
      <c r="Y519" s="128"/>
      <c r="Z519" s="128"/>
      <c r="AA519" s="128"/>
      <c r="AB519" s="128"/>
      <c r="AC519" s="128"/>
      <c r="AD519" s="128"/>
      <c r="AE519" s="128"/>
      <c r="AF519" s="128"/>
      <c r="AG519" s="128"/>
      <c r="AH519" s="128">
        <v>1</v>
      </c>
      <c r="AI519" s="128">
        <v>1</v>
      </c>
      <c r="AJ519" s="128"/>
      <c r="AK519" s="128"/>
      <c r="AL519" s="128">
        <v>1</v>
      </c>
      <c r="AM519" s="128"/>
      <c r="AN519" s="128"/>
      <c r="AO519" s="128"/>
      <c r="AP519" s="128"/>
      <c r="AQ519" s="128"/>
      <c r="AR519" s="128"/>
      <c r="AS519" s="128"/>
      <c r="AT519" s="128"/>
      <c r="AU519" s="128"/>
      <c r="AV519" s="128"/>
      <c r="AW519" s="128"/>
      <c r="AX519" s="60">
        <v>1</v>
      </c>
    </row>
    <row r="520" spans="1:50" ht="38.25">
      <c r="A520" s="62" t="s">
        <v>627</v>
      </c>
      <c r="B520" s="100" t="s">
        <v>654</v>
      </c>
      <c r="C520" s="130">
        <v>3</v>
      </c>
      <c r="D520" s="130" t="s">
        <v>62</v>
      </c>
      <c r="E520" s="35" t="s">
        <v>135</v>
      </c>
      <c r="F520" s="145" t="s">
        <v>64</v>
      </c>
      <c r="G520" s="59" t="s">
        <v>653</v>
      </c>
      <c r="H520" s="289" t="s">
        <v>630</v>
      </c>
      <c r="I520" s="128"/>
      <c r="J520" s="128">
        <v>4</v>
      </c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  <c r="V520" s="128">
        <v>1</v>
      </c>
      <c r="W520" s="128"/>
      <c r="X520" s="128"/>
      <c r="Y520" s="128"/>
      <c r="Z520" s="128"/>
      <c r="AA520" s="128"/>
      <c r="AB520" s="128"/>
      <c r="AC520" s="128"/>
      <c r="AD520" s="128"/>
      <c r="AE520" s="128"/>
      <c r="AF520" s="128"/>
      <c r="AG520" s="128"/>
      <c r="AH520" s="128"/>
      <c r="AI520" s="128"/>
      <c r="AJ520" s="128"/>
      <c r="AK520" s="128"/>
      <c r="AL520" s="128"/>
      <c r="AM520" s="128"/>
      <c r="AN520" s="128"/>
      <c r="AO520" s="128"/>
      <c r="AP520" s="128"/>
      <c r="AQ520" s="128"/>
      <c r="AR520" s="128"/>
      <c r="AS520" s="128"/>
      <c r="AT520" s="128"/>
      <c r="AU520" s="128"/>
      <c r="AV520" s="128"/>
      <c r="AW520" s="128">
        <v>1</v>
      </c>
      <c r="AX520" s="60">
        <v>1</v>
      </c>
    </row>
    <row r="521" spans="1:50" ht="38.25">
      <c r="A521" s="62" t="s">
        <v>627</v>
      </c>
      <c r="B521" s="100" t="s">
        <v>655</v>
      </c>
      <c r="C521" s="130">
        <v>3</v>
      </c>
      <c r="D521" s="130" t="s">
        <v>62</v>
      </c>
      <c r="E521" s="35" t="s">
        <v>135</v>
      </c>
      <c r="F521" s="145" t="s">
        <v>64</v>
      </c>
      <c r="G521" s="59" t="s">
        <v>653</v>
      </c>
      <c r="H521" s="289" t="s">
        <v>630</v>
      </c>
      <c r="I521" s="128"/>
      <c r="J521" s="128">
        <v>4</v>
      </c>
      <c r="K521" s="128">
        <v>2</v>
      </c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  <c r="V521" s="128">
        <v>1</v>
      </c>
      <c r="W521" s="128"/>
      <c r="X521" s="128"/>
      <c r="Y521" s="128"/>
      <c r="Z521" s="128"/>
      <c r="AA521" s="128"/>
      <c r="AB521" s="128"/>
      <c r="AC521" s="128"/>
      <c r="AD521" s="128"/>
      <c r="AE521" s="128"/>
      <c r="AF521" s="128"/>
      <c r="AG521" s="128"/>
      <c r="AH521" s="128"/>
      <c r="AI521" s="128"/>
      <c r="AJ521" s="128"/>
      <c r="AK521" s="128"/>
      <c r="AL521" s="128"/>
      <c r="AM521" s="128"/>
      <c r="AN521" s="128"/>
      <c r="AO521" s="128"/>
      <c r="AP521" s="128"/>
      <c r="AQ521" s="128"/>
      <c r="AR521" s="128"/>
      <c r="AS521" s="128"/>
      <c r="AT521" s="128"/>
      <c r="AU521" s="128"/>
      <c r="AV521" s="128"/>
      <c r="AW521" s="128">
        <v>1</v>
      </c>
      <c r="AX521" s="60">
        <v>1</v>
      </c>
    </row>
    <row r="522" spans="1:50" ht="38.25">
      <c r="A522" s="62" t="s">
        <v>627</v>
      </c>
      <c r="B522" s="100" t="s">
        <v>656</v>
      </c>
      <c r="C522" s="130">
        <v>2</v>
      </c>
      <c r="D522" s="130" t="s">
        <v>62</v>
      </c>
      <c r="E522" s="130" t="s">
        <v>657</v>
      </c>
      <c r="F522" s="130" t="s">
        <v>64</v>
      </c>
      <c r="G522" s="59" t="s">
        <v>653</v>
      </c>
      <c r="H522" s="289" t="s">
        <v>630</v>
      </c>
      <c r="I522" s="128"/>
      <c r="J522" s="128">
        <v>16</v>
      </c>
      <c r="K522" s="128">
        <v>1</v>
      </c>
      <c r="L522" s="128">
        <v>1</v>
      </c>
      <c r="M522" s="128">
        <v>5</v>
      </c>
      <c r="N522" s="128">
        <v>10</v>
      </c>
      <c r="O522" s="128">
        <v>2</v>
      </c>
      <c r="P522" s="128"/>
      <c r="Q522" s="128"/>
      <c r="R522" s="128">
        <v>4</v>
      </c>
      <c r="S522" s="128">
        <v>3</v>
      </c>
      <c r="T522" s="128"/>
      <c r="U522" s="128"/>
      <c r="V522" s="128"/>
      <c r="W522" s="128"/>
      <c r="X522" s="128"/>
      <c r="Y522" s="128"/>
      <c r="Z522" s="128"/>
      <c r="AA522" s="128"/>
      <c r="AB522" s="128"/>
      <c r="AC522" s="128"/>
      <c r="AD522" s="128"/>
      <c r="AE522" s="128"/>
      <c r="AF522" s="128"/>
      <c r="AG522" s="128"/>
      <c r="AH522" s="128"/>
      <c r="AI522" s="128"/>
      <c r="AJ522" s="128"/>
      <c r="AK522" s="128"/>
      <c r="AL522" s="128"/>
      <c r="AM522" s="128"/>
      <c r="AN522" s="128"/>
      <c r="AO522" s="128"/>
      <c r="AP522" s="128"/>
      <c r="AQ522" s="128"/>
      <c r="AR522" s="128"/>
      <c r="AS522" s="128"/>
      <c r="AT522" s="128"/>
      <c r="AU522" s="128"/>
      <c r="AV522" s="128"/>
      <c r="AW522" s="128"/>
      <c r="AX522" s="60">
        <v>1</v>
      </c>
    </row>
    <row r="523" spans="1:50" ht="38.25">
      <c r="A523" s="62" t="s">
        <v>627</v>
      </c>
      <c r="B523" s="100" t="s">
        <v>658</v>
      </c>
      <c r="C523" s="130">
        <v>3</v>
      </c>
      <c r="D523" s="130" t="s">
        <v>74</v>
      </c>
      <c r="E523" s="130" t="s">
        <v>657</v>
      </c>
      <c r="F523" s="130" t="s">
        <v>64</v>
      </c>
      <c r="G523" s="59" t="s">
        <v>653</v>
      </c>
      <c r="H523" s="289" t="s">
        <v>630</v>
      </c>
      <c r="I523" s="128"/>
      <c r="J523" s="128">
        <v>16</v>
      </c>
      <c r="K523" s="128"/>
      <c r="L523" s="128"/>
      <c r="M523" s="128"/>
      <c r="N523" s="128">
        <v>10</v>
      </c>
      <c r="O523" s="128">
        <v>2</v>
      </c>
      <c r="P523" s="128">
        <v>4</v>
      </c>
      <c r="Q523" s="128"/>
      <c r="R523" s="128">
        <v>5</v>
      </c>
      <c r="S523" s="128">
        <v>3</v>
      </c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28"/>
      <c r="AE523" s="128"/>
      <c r="AF523" s="128"/>
      <c r="AG523" s="128"/>
      <c r="AH523" s="128"/>
      <c r="AI523" s="128"/>
      <c r="AJ523" s="128"/>
      <c r="AK523" s="128"/>
      <c r="AL523" s="128"/>
      <c r="AM523" s="128"/>
      <c r="AN523" s="128"/>
      <c r="AO523" s="128"/>
      <c r="AP523" s="128"/>
      <c r="AQ523" s="128"/>
      <c r="AR523" s="128"/>
      <c r="AS523" s="128"/>
      <c r="AT523" s="128"/>
      <c r="AU523" s="128"/>
      <c r="AV523" s="128"/>
      <c r="AW523" s="128"/>
      <c r="AX523" s="60">
        <v>1</v>
      </c>
    </row>
    <row r="524" spans="1:50" ht="38.25">
      <c r="A524" s="62" t="s">
        <v>627</v>
      </c>
      <c r="B524" s="100" t="s">
        <v>659</v>
      </c>
      <c r="C524" s="130">
        <v>3</v>
      </c>
      <c r="D524" s="130" t="s">
        <v>74</v>
      </c>
      <c r="E524" s="130" t="s">
        <v>657</v>
      </c>
      <c r="F524" s="130" t="s">
        <v>64</v>
      </c>
      <c r="G524" s="59" t="s">
        <v>653</v>
      </c>
      <c r="H524" s="289" t="s">
        <v>630</v>
      </c>
      <c r="I524" s="128"/>
      <c r="J524" s="128">
        <v>16</v>
      </c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8"/>
      <c r="AE524" s="128"/>
      <c r="AF524" s="128"/>
      <c r="AG524" s="128"/>
      <c r="AH524" s="128"/>
      <c r="AI524" s="128"/>
      <c r="AJ524" s="128"/>
      <c r="AK524" s="128"/>
      <c r="AL524" s="128"/>
      <c r="AM524" s="128"/>
      <c r="AN524" s="128"/>
      <c r="AO524" s="128"/>
      <c r="AP524" s="128"/>
      <c r="AQ524" s="128"/>
      <c r="AR524" s="128"/>
      <c r="AS524" s="128"/>
      <c r="AT524" s="128"/>
      <c r="AU524" s="128"/>
      <c r="AV524" s="128"/>
      <c r="AW524" s="128"/>
      <c r="AX524" s="60">
        <v>1</v>
      </c>
    </row>
    <row r="525" spans="1:50" ht="38.25">
      <c r="A525" s="62" t="s">
        <v>627</v>
      </c>
      <c r="B525" s="100" t="s">
        <v>660</v>
      </c>
      <c r="C525" s="130">
        <v>3</v>
      </c>
      <c r="D525" s="130" t="s">
        <v>74</v>
      </c>
      <c r="E525" s="130" t="s">
        <v>657</v>
      </c>
      <c r="F525" s="130" t="s">
        <v>64</v>
      </c>
      <c r="G525" s="59" t="s">
        <v>653</v>
      </c>
      <c r="H525" s="289" t="s">
        <v>630</v>
      </c>
      <c r="I525" s="128"/>
      <c r="J525" s="128">
        <v>16</v>
      </c>
      <c r="K525" s="128">
        <v>1</v>
      </c>
      <c r="L525" s="128"/>
      <c r="M525" s="128"/>
      <c r="N525" s="128">
        <v>5</v>
      </c>
      <c r="O525" s="128">
        <v>1</v>
      </c>
      <c r="P525" s="128"/>
      <c r="Q525" s="128"/>
      <c r="R525" s="128">
        <v>2</v>
      </c>
      <c r="S525" s="128"/>
      <c r="T525" s="128"/>
      <c r="U525" s="128"/>
      <c r="V525" s="128"/>
      <c r="W525" s="128"/>
      <c r="X525" s="128"/>
      <c r="Y525" s="128"/>
      <c r="Z525" s="128"/>
      <c r="AA525" s="128"/>
      <c r="AB525" s="128"/>
      <c r="AC525" s="128"/>
      <c r="AD525" s="128"/>
      <c r="AE525" s="128"/>
      <c r="AF525" s="128"/>
      <c r="AG525" s="128"/>
      <c r="AH525" s="128"/>
      <c r="AI525" s="128"/>
      <c r="AJ525" s="128"/>
      <c r="AK525" s="128"/>
      <c r="AL525" s="128"/>
      <c r="AM525" s="128"/>
      <c r="AN525" s="128"/>
      <c r="AO525" s="128"/>
      <c r="AP525" s="128"/>
      <c r="AQ525" s="128"/>
      <c r="AR525" s="128"/>
      <c r="AS525" s="128"/>
      <c r="AT525" s="128"/>
      <c r="AU525" s="128"/>
      <c r="AV525" s="128"/>
      <c r="AW525" s="128"/>
      <c r="AX525" s="60">
        <v>1</v>
      </c>
    </row>
    <row r="526" spans="1:50" ht="38.25">
      <c r="A526" s="62" t="s">
        <v>627</v>
      </c>
      <c r="B526" s="100" t="s">
        <v>661</v>
      </c>
      <c r="C526" s="130">
        <v>3</v>
      </c>
      <c r="D526" s="130" t="s">
        <v>74</v>
      </c>
      <c r="E526" s="130" t="s">
        <v>657</v>
      </c>
      <c r="F526" s="130" t="s">
        <v>64</v>
      </c>
      <c r="G526" s="59" t="s">
        <v>653</v>
      </c>
      <c r="H526" s="289" t="s">
        <v>630</v>
      </c>
      <c r="I526" s="128"/>
      <c r="J526" s="128">
        <v>16</v>
      </c>
      <c r="K526" s="128">
        <v>1</v>
      </c>
      <c r="L526" s="128"/>
      <c r="M526" s="128"/>
      <c r="N526" s="128">
        <v>5</v>
      </c>
      <c r="O526" s="128">
        <v>1</v>
      </c>
      <c r="P526" s="128"/>
      <c r="Q526" s="128"/>
      <c r="R526" s="128">
        <v>2</v>
      </c>
      <c r="S526" s="128"/>
      <c r="T526" s="128"/>
      <c r="U526" s="128"/>
      <c r="V526" s="128"/>
      <c r="W526" s="128"/>
      <c r="X526" s="128"/>
      <c r="Y526" s="128"/>
      <c r="Z526" s="128"/>
      <c r="AA526" s="128"/>
      <c r="AB526" s="128"/>
      <c r="AC526" s="128"/>
      <c r="AD526" s="128"/>
      <c r="AE526" s="128"/>
      <c r="AF526" s="128"/>
      <c r="AG526" s="128"/>
      <c r="AH526" s="128"/>
      <c r="AI526" s="128"/>
      <c r="AJ526" s="128"/>
      <c r="AK526" s="128"/>
      <c r="AL526" s="128"/>
      <c r="AM526" s="128"/>
      <c r="AN526" s="128"/>
      <c r="AO526" s="128"/>
      <c r="AP526" s="128"/>
      <c r="AQ526" s="128"/>
      <c r="AR526" s="128"/>
      <c r="AS526" s="128"/>
      <c r="AT526" s="128"/>
      <c r="AU526" s="128"/>
      <c r="AV526" s="128"/>
      <c r="AW526" s="128"/>
      <c r="AX526" s="60">
        <v>1</v>
      </c>
    </row>
    <row r="527" spans="1:50" ht="38.25">
      <c r="A527" s="62" t="s">
        <v>627</v>
      </c>
      <c r="B527" s="100" t="s">
        <v>662</v>
      </c>
      <c r="C527" s="130">
        <v>3</v>
      </c>
      <c r="D527" s="130" t="s">
        <v>74</v>
      </c>
      <c r="E527" s="130" t="s">
        <v>657</v>
      </c>
      <c r="F527" s="130" t="s">
        <v>64</v>
      </c>
      <c r="G527" s="59" t="s">
        <v>653</v>
      </c>
      <c r="H527" s="289" t="s">
        <v>630</v>
      </c>
      <c r="I527" s="128"/>
      <c r="J527" s="128">
        <v>16</v>
      </c>
      <c r="K527" s="128">
        <v>1</v>
      </c>
      <c r="L527" s="128"/>
      <c r="M527" s="128"/>
      <c r="N527" s="128">
        <v>5</v>
      </c>
      <c r="O527" s="128">
        <v>1</v>
      </c>
      <c r="P527" s="128"/>
      <c r="Q527" s="128"/>
      <c r="R527" s="128">
        <v>2</v>
      </c>
      <c r="S527" s="128"/>
      <c r="T527" s="128"/>
      <c r="U527" s="128"/>
      <c r="V527" s="128"/>
      <c r="W527" s="128"/>
      <c r="X527" s="128"/>
      <c r="Y527" s="128"/>
      <c r="Z527" s="128"/>
      <c r="AA527" s="128"/>
      <c r="AB527" s="128"/>
      <c r="AC527" s="128"/>
      <c r="AD527" s="128"/>
      <c r="AE527" s="128"/>
      <c r="AF527" s="128"/>
      <c r="AG527" s="128"/>
      <c r="AH527" s="128"/>
      <c r="AI527" s="128"/>
      <c r="AJ527" s="128"/>
      <c r="AK527" s="128"/>
      <c r="AL527" s="128"/>
      <c r="AM527" s="128"/>
      <c r="AN527" s="128"/>
      <c r="AO527" s="128"/>
      <c r="AP527" s="128"/>
      <c r="AQ527" s="128"/>
      <c r="AR527" s="128"/>
      <c r="AS527" s="128"/>
      <c r="AT527" s="128"/>
      <c r="AU527" s="128"/>
      <c r="AV527" s="128"/>
      <c r="AW527" s="128"/>
      <c r="AX527" s="60">
        <v>1</v>
      </c>
    </row>
    <row r="528" spans="1:50" ht="38.25">
      <c r="A528" s="62" t="s">
        <v>627</v>
      </c>
      <c r="B528" s="100" t="s">
        <v>663</v>
      </c>
      <c r="C528" s="130">
        <v>3</v>
      </c>
      <c r="D528" s="130" t="s">
        <v>109</v>
      </c>
      <c r="E528" s="35" t="s">
        <v>135</v>
      </c>
      <c r="F528" s="145" t="s">
        <v>64</v>
      </c>
      <c r="G528" s="59" t="s">
        <v>653</v>
      </c>
      <c r="H528" s="289" t="s">
        <v>630</v>
      </c>
      <c r="I528" s="128"/>
      <c r="J528" s="128">
        <v>8</v>
      </c>
      <c r="K528" s="128">
        <v>1</v>
      </c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  <c r="AB528" s="128"/>
      <c r="AC528" s="128"/>
      <c r="AD528" s="128"/>
      <c r="AE528" s="128"/>
      <c r="AF528" s="128"/>
      <c r="AG528" s="128"/>
      <c r="AH528" s="128"/>
      <c r="AI528" s="128"/>
      <c r="AJ528" s="128"/>
      <c r="AK528" s="128"/>
      <c r="AL528" s="128"/>
      <c r="AM528" s="128"/>
      <c r="AN528" s="128"/>
      <c r="AO528" s="128"/>
      <c r="AP528" s="128"/>
      <c r="AQ528" s="128"/>
      <c r="AR528" s="128"/>
      <c r="AS528" s="128"/>
      <c r="AT528" s="128"/>
      <c r="AU528" s="128"/>
      <c r="AV528" s="128"/>
      <c r="AW528" s="128"/>
      <c r="AX528" s="60">
        <v>1</v>
      </c>
    </row>
    <row r="529" spans="1:50" ht="38.25">
      <c r="A529" s="62" t="s">
        <v>627</v>
      </c>
      <c r="B529" s="100" t="s">
        <v>664</v>
      </c>
      <c r="C529" s="144">
        <v>3</v>
      </c>
      <c r="D529" s="144" t="s">
        <v>109</v>
      </c>
      <c r="E529" s="35" t="s">
        <v>63</v>
      </c>
      <c r="F529" s="145" t="s">
        <v>64</v>
      </c>
      <c r="G529" s="59" t="s">
        <v>653</v>
      </c>
      <c r="H529" s="75" t="s">
        <v>630</v>
      </c>
      <c r="I529" s="128">
        <v>16</v>
      </c>
      <c r="J529" s="128">
        <v>8</v>
      </c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  <c r="AB529" s="128"/>
      <c r="AC529" s="128"/>
      <c r="AD529" s="128"/>
      <c r="AE529" s="128"/>
      <c r="AF529" s="128"/>
      <c r="AG529" s="128"/>
      <c r="AH529" s="128"/>
      <c r="AI529" s="128"/>
      <c r="AJ529" s="128"/>
      <c r="AK529" s="128"/>
      <c r="AL529" s="128"/>
      <c r="AM529" s="128"/>
      <c r="AN529" s="128"/>
      <c r="AO529" s="128"/>
      <c r="AP529" s="128"/>
      <c r="AQ529" s="128"/>
      <c r="AR529" s="128"/>
      <c r="AS529" s="128"/>
      <c r="AT529" s="128"/>
      <c r="AU529" s="128"/>
      <c r="AV529" s="128"/>
      <c r="AW529" s="128"/>
      <c r="AX529" s="60">
        <v>1</v>
      </c>
    </row>
    <row r="530" spans="1:50" ht="12.75">
      <c r="A530" s="62" t="s">
        <v>627</v>
      </c>
      <c r="B530" s="161" t="s">
        <v>606</v>
      </c>
      <c r="C530" s="144"/>
      <c r="D530" s="144"/>
      <c r="E530" s="35"/>
      <c r="F530" s="145"/>
      <c r="G530" s="59"/>
      <c r="H530" s="75"/>
      <c r="I530" s="178">
        <v>26</v>
      </c>
      <c r="J530" s="178">
        <v>52</v>
      </c>
      <c r="K530" s="178">
        <f>SUBTOTAL(9,K531:K543)</f>
        <v>0</v>
      </c>
      <c r="L530" s="178">
        <v>0</v>
      </c>
      <c r="M530" s="178">
        <v>0</v>
      </c>
      <c r="N530" s="178">
        <v>0</v>
      </c>
      <c r="O530" s="178">
        <v>0</v>
      </c>
      <c r="P530" s="178">
        <v>0</v>
      </c>
      <c r="Q530" s="178">
        <v>0</v>
      </c>
      <c r="R530" s="178">
        <v>0</v>
      </c>
      <c r="S530" s="178">
        <v>0</v>
      </c>
      <c r="T530" s="178">
        <v>0</v>
      </c>
      <c r="U530" s="178">
        <v>0</v>
      </c>
      <c r="V530" s="178">
        <v>0</v>
      </c>
      <c r="W530" s="178">
        <v>0</v>
      </c>
      <c r="X530" s="178">
        <v>0</v>
      </c>
      <c r="Y530" s="178">
        <v>0</v>
      </c>
      <c r="Z530" s="178">
        <v>0</v>
      </c>
      <c r="AA530" s="178">
        <v>0</v>
      </c>
      <c r="AB530" s="178">
        <v>0</v>
      </c>
      <c r="AC530" s="178">
        <v>0</v>
      </c>
      <c r="AD530" s="178">
        <v>0</v>
      </c>
      <c r="AE530" s="178">
        <v>0</v>
      </c>
      <c r="AF530" s="178">
        <v>0</v>
      </c>
      <c r="AG530" s="178">
        <v>0</v>
      </c>
      <c r="AH530" s="178">
        <v>0</v>
      </c>
      <c r="AI530" s="178">
        <v>0</v>
      </c>
      <c r="AJ530" s="178">
        <v>0</v>
      </c>
      <c r="AK530" s="178">
        <v>0</v>
      </c>
      <c r="AL530" s="178">
        <v>0</v>
      </c>
      <c r="AM530" s="178">
        <v>0</v>
      </c>
      <c r="AN530" s="178">
        <v>0</v>
      </c>
      <c r="AO530" s="178">
        <v>0</v>
      </c>
      <c r="AP530" s="178">
        <v>0</v>
      </c>
      <c r="AQ530" s="178">
        <v>0</v>
      </c>
      <c r="AR530" s="178">
        <v>0</v>
      </c>
      <c r="AS530" s="178">
        <v>0</v>
      </c>
      <c r="AT530" s="178">
        <v>0</v>
      </c>
      <c r="AU530" s="178">
        <v>0</v>
      </c>
      <c r="AV530" s="178">
        <v>0</v>
      </c>
      <c r="AW530" s="178">
        <v>0</v>
      </c>
      <c r="AX530" s="178">
        <v>13</v>
      </c>
    </row>
    <row r="531" spans="1:50" ht="25.5">
      <c r="A531" s="62" t="s">
        <v>627</v>
      </c>
      <c r="B531" s="100" t="s">
        <v>665</v>
      </c>
      <c r="C531" s="144">
        <v>3</v>
      </c>
      <c r="D531" s="144" t="s">
        <v>62</v>
      </c>
      <c r="E531" s="35" t="s">
        <v>63</v>
      </c>
      <c r="F531" s="145" t="s">
        <v>64</v>
      </c>
      <c r="G531" s="59" t="s">
        <v>653</v>
      </c>
      <c r="H531" s="75" t="s">
        <v>630</v>
      </c>
      <c r="I531" s="128">
        <v>2</v>
      </c>
      <c r="J531" s="128">
        <v>4</v>
      </c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28"/>
      <c r="AE531" s="128"/>
      <c r="AF531" s="128"/>
      <c r="AG531" s="128"/>
      <c r="AH531" s="128"/>
      <c r="AI531" s="128"/>
      <c r="AJ531" s="128"/>
      <c r="AK531" s="128"/>
      <c r="AL531" s="128"/>
      <c r="AM531" s="128"/>
      <c r="AN531" s="128"/>
      <c r="AO531" s="128"/>
      <c r="AP531" s="128"/>
      <c r="AQ531" s="128"/>
      <c r="AR531" s="128"/>
      <c r="AS531" s="128"/>
      <c r="AT531" s="128"/>
      <c r="AU531" s="128"/>
      <c r="AV531" s="128"/>
      <c r="AW531" s="128"/>
      <c r="AX531" s="60">
        <v>1</v>
      </c>
    </row>
    <row r="532" spans="1:50" ht="25.5">
      <c r="A532" s="62" t="s">
        <v>627</v>
      </c>
      <c r="B532" s="100" t="s">
        <v>666</v>
      </c>
      <c r="C532" s="144">
        <v>3</v>
      </c>
      <c r="D532" s="144" t="s">
        <v>62</v>
      </c>
      <c r="E532" s="35" t="s">
        <v>63</v>
      </c>
      <c r="F532" s="145" t="s">
        <v>64</v>
      </c>
      <c r="G532" s="59" t="s">
        <v>653</v>
      </c>
      <c r="H532" s="75" t="s">
        <v>630</v>
      </c>
      <c r="I532" s="128">
        <v>2</v>
      </c>
      <c r="J532" s="128">
        <v>4</v>
      </c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  <c r="AB532" s="128"/>
      <c r="AC532" s="128"/>
      <c r="AD532" s="128"/>
      <c r="AE532" s="128"/>
      <c r="AF532" s="128"/>
      <c r="AG532" s="128"/>
      <c r="AH532" s="128"/>
      <c r="AI532" s="128"/>
      <c r="AJ532" s="128"/>
      <c r="AK532" s="128"/>
      <c r="AL532" s="128"/>
      <c r="AM532" s="128"/>
      <c r="AN532" s="128"/>
      <c r="AO532" s="128"/>
      <c r="AP532" s="128"/>
      <c r="AQ532" s="128"/>
      <c r="AR532" s="128"/>
      <c r="AS532" s="128"/>
      <c r="AT532" s="128"/>
      <c r="AU532" s="128"/>
      <c r="AV532" s="128"/>
      <c r="AW532" s="128"/>
      <c r="AX532" s="60">
        <v>1</v>
      </c>
    </row>
    <row r="533" spans="1:50" ht="25.5">
      <c r="A533" s="62" t="s">
        <v>627</v>
      </c>
      <c r="B533" s="100" t="s">
        <v>667</v>
      </c>
      <c r="C533" s="144">
        <v>3</v>
      </c>
      <c r="D533" s="144" t="s">
        <v>62</v>
      </c>
      <c r="E533" s="35" t="s">
        <v>63</v>
      </c>
      <c r="F533" s="145" t="s">
        <v>64</v>
      </c>
      <c r="G533" s="59" t="s">
        <v>653</v>
      </c>
      <c r="H533" s="75" t="s">
        <v>630</v>
      </c>
      <c r="I533" s="128">
        <v>2</v>
      </c>
      <c r="J533" s="128">
        <v>4</v>
      </c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  <c r="V533" s="128"/>
      <c r="W533" s="128"/>
      <c r="X533" s="128"/>
      <c r="Y533" s="128"/>
      <c r="Z533" s="128"/>
      <c r="AA533" s="128"/>
      <c r="AB533" s="128"/>
      <c r="AC533" s="128"/>
      <c r="AD533" s="128"/>
      <c r="AE533" s="128"/>
      <c r="AF533" s="128"/>
      <c r="AG533" s="128"/>
      <c r="AH533" s="128"/>
      <c r="AI533" s="128"/>
      <c r="AJ533" s="128"/>
      <c r="AK533" s="128"/>
      <c r="AL533" s="128"/>
      <c r="AM533" s="128"/>
      <c r="AN533" s="128"/>
      <c r="AO533" s="128"/>
      <c r="AP533" s="128"/>
      <c r="AQ533" s="128"/>
      <c r="AR533" s="128"/>
      <c r="AS533" s="128"/>
      <c r="AT533" s="128"/>
      <c r="AU533" s="128"/>
      <c r="AV533" s="128"/>
      <c r="AW533" s="128"/>
      <c r="AX533" s="60">
        <v>1</v>
      </c>
    </row>
    <row r="534" spans="1:50" ht="38.25">
      <c r="A534" s="62" t="s">
        <v>627</v>
      </c>
      <c r="B534" s="100" t="s">
        <v>668</v>
      </c>
      <c r="C534" s="144">
        <v>3</v>
      </c>
      <c r="D534" s="144" t="s">
        <v>62</v>
      </c>
      <c r="E534" s="35" t="s">
        <v>63</v>
      </c>
      <c r="F534" s="145" t="s">
        <v>64</v>
      </c>
      <c r="G534" s="59" t="s">
        <v>653</v>
      </c>
      <c r="H534" s="75" t="s">
        <v>630</v>
      </c>
      <c r="I534" s="128">
        <v>2</v>
      </c>
      <c r="J534" s="128">
        <v>4</v>
      </c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  <c r="AA534" s="128"/>
      <c r="AB534" s="128"/>
      <c r="AC534" s="128"/>
      <c r="AD534" s="128"/>
      <c r="AE534" s="128"/>
      <c r="AF534" s="128"/>
      <c r="AG534" s="128"/>
      <c r="AH534" s="128"/>
      <c r="AI534" s="128"/>
      <c r="AJ534" s="128"/>
      <c r="AK534" s="128"/>
      <c r="AL534" s="128"/>
      <c r="AM534" s="128"/>
      <c r="AN534" s="128"/>
      <c r="AO534" s="128"/>
      <c r="AP534" s="128"/>
      <c r="AQ534" s="128"/>
      <c r="AR534" s="128"/>
      <c r="AS534" s="128"/>
      <c r="AT534" s="128"/>
      <c r="AU534" s="128"/>
      <c r="AV534" s="128"/>
      <c r="AW534" s="128"/>
      <c r="AX534" s="60">
        <v>1</v>
      </c>
    </row>
    <row r="535" spans="1:50" ht="25.5">
      <c r="A535" s="62" t="s">
        <v>627</v>
      </c>
      <c r="B535" s="100" t="s">
        <v>669</v>
      </c>
      <c r="C535" s="144">
        <v>3</v>
      </c>
      <c r="D535" s="144" t="s">
        <v>62</v>
      </c>
      <c r="E535" s="35" t="s">
        <v>63</v>
      </c>
      <c r="F535" s="145" t="s">
        <v>64</v>
      </c>
      <c r="G535" s="59" t="s">
        <v>653</v>
      </c>
      <c r="H535" s="75" t="s">
        <v>630</v>
      </c>
      <c r="I535" s="128">
        <v>2</v>
      </c>
      <c r="J535" s="128">
        <v>4</v>
      </c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  <c r="V535" s="128"/>
      <c r="W535" s="128"/>
      <c r="X535" s="128"/>
      <c r="Y535" s="128"/>
      <c r="Z535" s="128"/>
      <c r="AA535" s="128"/>
      <c r="AB535" s="128"/>
      <c r="AC535" s="128"/>
      <c r="AD535" s="128"/>
      <c r="AE535" s="128"/>
      <c r="AF535" s="128"/>
      <c r="AG535" s="128"/>
      <c r="AH535" s="128"/>
      <c r="AI535" s="128"/>
      <c r="AJ535" s="128"/>
      <c r="AK535" s="128"/>
      <c r="AL535" s="128"/>
      <c r="AM535" s="128"/>
      <c r="AN535" s="128"/>
      <c r="AO535" s="128"/>
      <c r="AP535" s="128"/>
      <c r="AQ535" s="128"/>
      <c r="AR535" s="128"/>
      <c r="AS535" s="128"/>
      <c r="AT535" s="128"/>
      <c r="AU535" s="128"/>
      <c r="AV535" s="128"/>
      <c r="AW535" s="128"/>
      <c r="AX535" s="60">
        <v>1</v>
      </c>
    </row>
    <row r="536" spans="1:50" ht="25.5">
      <c r="A536" s="62" t="s">
        <v>627</v>
      </c>
      <c r="B536" s="100" t="s">
        <v>670</v>
      </c>
      <c r="C536" s="144">
        <v>3</v>
      </c>
      <c r="D536" s="144" t="s">
        <v>62</v>
      </c>
      <c r="E536" s="35" t="s">
        <v>63</v>
      </c>
      <c r="F536" s="145" t="s">
        <v>64</v>
      </c>
      <c r="G536" s="59" t="s">
        <v>653</v>
      </c>
      <c r="H536" s="75" t="s">
        <v>630</v>
      </c>
      <c r="I536" s="128">
        <v>2</v>
      </c>
      <c r="J536" s="128">
        <v>4</v>
      </c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  <c r="V536" s="128"/>
      <c r="W536" s="128"/>
      <c r="X536" s="128"/>
      <c r="Y536" s="128"/>
      <c r="Z536" s="128"/>
      <c r="AA536" s="128"/>
      <c r="AB536" s="128"/>
      <c r="AC536" s="128"/>
      <c r="AD536" s="128"/>
      <c r="AE536" s="128"/>
      <c r="AF536" s="128"/>
      <c r="AG536" s="128"/>
      <c r="AH536" s="128"/>
      <c r="AI536" s="128"/>
      <c r="AJ536" s="128"/>
      <c r="AK536" s="128"/>
      <c r="AL536" s="128"/>
      <c r="AM536" s="128"/>
      <c r="AN536" s="128"/>
      <c r="AO536" s="128"/>
      <c r="AP536" s="128"/>
      <c r="AQ536" s="128"/>
      <c r="AR536" s="128"/>
      <c r="AS536" s="128"/>
      <c r="AT536" s="128"/>
      <c r="AU536" s="128"/>
      <c r="AV536" s="128"/>
      <c r="AW536" s="128"/>
      <c r="AX536" s="60">
        <v>1</v>
      </c>
    </row>
    <row r="537" spans="1:50" ht="38.25">
      <c r="A537" s="62" t="s">
        <v>627</v>
      </c>
      <c r="B537" s="100" t="s">
        <v>671</v>
      </c>
      <c r="C537" s="144">
        <v>3</v>
      </c>
      <c r="D537" s="144" t="s">
        <v>62</v>
      </c>
      <c r="E537" s="35" t="s">
        <v>63</v>
      </c>
      <c r="F537" s="145" t="s">
        <v>64</v>
      </c>
      <c r="G537" s="59" t="s">
        <v>653</v>
      </c>
      <c r="H537" s="75" t="s">
        <v>630</v>
      </c>
      <c r="I537" s="128">
        <v>2</v>
      </c>
      <c r="J537" s="128">
        <v>4</v>
      </c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8"/>
      <c r="X537" s="128"/>
      <c r="Y537" s="128"/>
      <c r="Z537" s="128"/>
      <c r="AA537" s="128"/>
      <c r="AB537" s="128"/>
      <c r="AC537" s="128"/>
      <c r="AD537" s="128"/>
      <c r="AE537" s="128"/>
      <c r="AF537" s="128"/>
      <c r="AG537" s="128"/>
      <c r="AH537" s="128"/>
      <c r="AI537" s="128"/>
      <c r="AJ537" s="128"/>
      <c r="AK537" s="128"/>
      <c r="AL537" s="128"/>
      <c r="AM537" s="128"/>
      <c r="AN537" s="128"/>
      <c r="AO537" s="128"/>
      <c r="AP537" s="128"/>
      <c r="AQ537" s="128"/>
      <c r="AR537" s="128"/>
      <c r="AS537" s="128"/>
      <c r="AT537" s="128"/>
      <c r="AU537" s="128"/>
      <c r="AV537" s="128"/>
      <c r="AW537" s="128"/>
      <c r="AX537" s="60">
        <v>1</v>
      </c>
    </row>
    <row r="538" spans="1:50" ht="38.25">
      <c r="A538" s="62" t="s">
        <v>627</v>
      </c>
      <c r="B538" s="100" t="s">
        <v>672</v>
      </c>
      <c r="C538" s="144">
        <v>3</v>
      </c>
      <c r="D538" s="144" t="s">
        <v>62</v>
      </c>
      <c r="E538" s="35" t="s">
        <v>63</v>
      </c>
      <c r="F538" s="145" t="s">
        <v>64</v>
      </c>
      <c r="G538" s="59" t="s">
        <v>653</v>
      </c>
      <c r="H538" s="75" t="s">
        <v>630</v>
      </c>
      <c r="I538" s="128">
        <v>2</v>
      </c>
      <c r="J538" s="128">
        <v>4</v>
      </c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  <c r="AB538" s="128"/>
      <c r="AC538" s="128"/>
      <c r="AD538" s="128"/>
      <c r="AE538" s="128"/>
      <c r="AF538" s="128"/>
      <c r="AG538" s="128"/>
      <c r="AH538" s="128"/>
      <c r="AI538" s="128"/>
      <c r="AJ538" s="128"/>
      <c r="AK538" s="128"/>
      <c r="AL538" s="128"/>
      <c r="AM538" s="128"/>
      <c r="AN538" s="128"/>
      <c r="AO538" s="128"/>
      <c r="AP538" s="128"/>
      <c r="AQ538" s="128"/>
      <c r="AR538" s="128"/>
      <c r="AS538" s="128"/>
      <c r="AT538" s="128"/>
      <c r="AU538" s="128"/>
      <c r="AV538" s="128"/>
      <c r="AW538" s="128"/>
      <c r="AX538" s="60">
        <v>1</v>
      </c>
    </row>
    <row r="539" spans="1:50" ht="38.25">
      <c r="A539" s="62" t="s">
        <v>627</v>
      </c>
      <c r="B539" s="100" t="s">
        <v>673</v>
      </c>
      <c r="C539" s="144">
        <v>3</v>
      </c>
      <c r="D539" s="144" t="s">
        <v>62</v>
      </c>
      <c r="E539" s="35" t="s">
        <v>63</v>
      </c>
      <c r="F539" s="145" t="s">
        <v>64</v>
      </c>
      <c r="G539" s="59" t="s">
        <v>653</v>
      </c>
      <c r="H539" s="75" t="s">
        <v>630</v>
      </c>
      <c r="I539" s="128">
        <v>2</v>
      </c>
      <c r="J539" s="128">
        <v>4</v>
      </c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  <c r="V539" s="128"/>
      <c r="W539" s="128"/>
      <c r="X539" s="128"/>
      <c r="Y539" s="128"/>
      <c r="Z539" s="128"/>
      <c r="AA539" s="128"/>
      <c r="AB539" s="128"/>
      <c r="AC539" s="128"/>
      <c r="AD539" s="128"/>
      <c r="AE539" s="128"/>
      <c r="AF539" s="128"/>
      <c r="AG539" s="128"/>
      <c r="AH539" s="128"/>
      <c r="AI539" s="128"/>
      <c r="AJ539" s="128"/>
      <c r="AK539" s="128"/>
      <c r="AL539" s="128"/>
      <c r="AM539" s="128"/>
      <c r="AN539" s="128"/>
      <c r="AO539" s="128"/>
      <c r="AP539" s="128"/>
      <c r="AQ539" s="128"/>
      <c r="AR539" s="128"/>
      <c r="AS539" s="128"/>
      <c r="AT539" s="128"/>
      <c r="AU539" s="128"/>
      <c r="AV539" s="128"/>
      <c r="AW539" s="128"/>
      <c r="AX539" s="60">
        <v>1</v>
      </c>
    </row>
    <row r="540" spans="1:50" ht="25.5">
      <c r="A540" s="62" t="s">
        <v>627</v>
      </c>
      <c r="B540" s="100" t="s">
        <v>674</v>
      </c>
      <c r="C540" s="144">
        <v>3</v>
      </c>
      <c r="D540" s="144" t="s">
        <v>62</v>
      </c>
      <c r="E540" s="35" t="s">
        <v>63</v>
      </c>
      <c r="F540" s="145" t="s">
        <v>64</v>
      </c>
      <c r="G540" s="59" t="s">
        <v>653</v>
      </c>
      <c r="H540" s="75" t="s">
        <v>630</v>
      </c>
      <c r="I540" s="128">
        <v>2</v>
      </c>
      <c r="J540" s="128">
        <v>4</v>
      </c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128"/>
      <c r="AH540" s="128"/>
      <c r="AI540" s="128"/>
      <c r="AJ540" s="128"/>
      <c r="AK540" s="128"/>
      <c r="AL540" s="128"/>
      <c r="AM540" s="128"/>
      <c r="AN540" s="128"/>
      <c r="AO540" s="128"/>
      <c r="AP540" s="128"/>
      <c r="AQ540" s="128"/>
      <c r="AR540" s="128"/>
      <c r="AS540" s="128"/>
      <c r="AT540" s="128"/>
      <c r="AU540" s="128"/>
      <c r="AV540" s="128"/>
      <c r="AW540" s="128"/>
      <c r="AX540" s="60">
        <v>1</v>
      </c>
    </row>
    <row r="541" spans="1:50" ht="25.5">
      <c r="A541" s="62" t="s">
        <v>627</v>
      </c>
      <c r="B541" s="100" t="s">
        <v>675</v>
      </c>
      <c r="C541" s="144">
        <v>3</v>
      </c>
      <c r="D541" s="144" t="s">
        <v>62</v>
      </c>
      <c r="E541" s="35" t="s">
        <v>63</v>
      </c>
      <c r="F541" s="145" t="s">
        <v>64</v>
      </c>
      <c r="G541" s="59" t="s">
        <v>653</v>
      </c>
      <c r="H541" s="75" t="s">
        <v>630</v>
      </c>
      <c r="I541" s="128">
        <v>2</v>
      </c>
      <c r="J541" s="128">
        <v>4</v>
      </c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8"/>
      <c r="AD541" s="128"/>
      <c r="AE541" s="128"/>
      <c r="AF541" s="128"/>
      <c r="AG541" s="128"/>
      <c r="AH541" s="128"/>
      <c r="AI541" s="128"/>
      <c r="AJ541" s="128"/>
      <c r="AK541" s="128"/>
      <c r="AL541" s="128"/>
      <c r="AM541" s="128"/>
      <c r="AN541" s="128"/>
      <c r="AO541" s="128"/>
      <c r="AP541" s="128"/>
      <c r="AQ541" s="128"/>
      <c r="AR541" s="128"/>
      <c r="AS541" s="128"/>
      <c r="AT541" s="128"/>
      <c r="AU541" s="128"/>
      <c r="AV541" s="128"/>
      <c r="AW541" s="128"/>
      <c r="AX541" s="60">
        <v>1</v>
      </c>
    </row>
    <row r="542" spans="1:50" ht="25.5">
      <c r="A542" s="62" t="s">
        <v>627</v>
      </c>
      <c r="B542" s="100" t="s">
        <v>676</v>
      </c>
      <c r="C542" s="144">
        <v>3</v>
      </c>
      <c r="D542" s="144" t="s">
        <v>62</v>
      </c>
      <c r="E542" s="35" t="s">
        <v>63</v>
      </c>
      <c r="F542" s="145" t="s">
        <v>64</v>
      </c>
      <c r="G542" s="59" t="s">
        <v>653</v>
      </c>
      <c r="H542" s="75" t="s">
        <v>630</v>
      </c>
      <c r="I542" s="128">
        <v>2</v>
      </c>
      <c r="J542" s="128">
        <v>4</v>
      </c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8"/>
      <c r="AE542" s="128"/>
      <c r="AF542" s="128"/>
      <c r="AG542" s="128"/>
      <c r="AH542" s="128"/>
      <c r="AI542" s="128"/>
      <c r="AJ542" s="128"/>
      <c r="AK542" s="128"/>
      <c r="AL542" s="128"/>
      <c r="AM542" s="128"/>
      <c r="AN542" s="128"/>
      <c r="AO542" s="128"/>
      <c r="AP542" s="128"/>
      <c r="AQ542" s="128"/>
      <c r="AR542" s="128"/>
      <c r="AS542" s="128"/>
      <c r="AT542" s="128"/>
      <c r="AU542" s="128"/>
      <c r="AV542" s="128"/>
      <c r="AW542" s="128"/>
      <c r="AX542" s="60">
        <v>1</v>
      </c>
    </row>
    <row r="543" spans="1:50" ht="25.5">
      <c r="A543" s="62" t="s">
        <v>627</v>
      </c>
      <c r="B543" s="100" t="s">
        <v>677</v>
      </c>
      <c r="C543" s="144">
        <v>3</v>
      </c>
      <c r="D543" s="144" t="s">
        <v>62</v>
      </c>
      <c r="E543" s="35" t="s">
        <v>63</v>
      </c>
      <c r="F543" s="145" t="s">
        <v>64</v>
      </c>
      <c r="G543" s="59" t="s">
        <v>653</v>
      </c>
      <c r="H543" s="75" t="s">
        <v>630</v>
      </c>
      <c r="I543" s="128">
        <v>2</v>
      </c>
      <c r="J543" s="128">
        <v>4</v>
      </c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  <c r="AB543" s="128"/>
      <c r="AC543" s="128"/>
      <c r="AD543" s="128"/>
      <c r="AE543" s="128"/>
      <c r="AF543" s="128"/>
      <c r="AG543" s="128"/>
      <c r="AH543" s="128"/>
      <c r="AI543" s="128"/>
      <c r="AJ543" s="128"/>
      <c r="AK543" s="128"/>
      <c r="AL543" s="128"/>
      <c r="AM543" s="128"/>
      <c r="AN543" s="128"/>
      <c r="AO543" s="128"/>
      <c r="AP543" s="128"/>
      <c r="AQ543" s="128"/>
      <c r="AR543" s="128"/>
      <c r="AS543" s="128"/>
      <c r="AT543" s="128"/>
      <c r="AU543" s="128"/>
      <c r="AV543" s="128"/>
      <c r="AW543" s="128"/>
      <c r="AX543" s="60">
        <v>1</v>
      </c>
    </row>
    <row r="544" spans="1:2" ht="12.75">
      <c r="A544" s="62" t="s">
        <v>627</v>
      </c>
      <c r="B544" s="273" t="s">
        <v>220</v>
      </c>
    </row>
  </sheetData>
  <autoFilter ref="A12:AX544"/>
  <mergeCells count="17">
    <mergeCell ref="E1:F1"/>
    <mergeCell ref="AR8:AV8"/>
    <mergeCell ref="AW8:AW9"/>
    <mergeCell ref="G9:G10"/>
    <mergeCell ref="H9:H10"/>
    <mergeCell ref="K10:AW10"/>
    <mergeCell ref="G8:H8"/>
    <mergeCell ref="I8:J9"/>
    <mergeCell ref="K8:U8"/>
    <mergeCell ref="V8:AQ8"/>
    <mergeCell ref="B8:B10"/>
    <mergeCell ref="A8:A10"/>
    <mergeCell ref="E4:F4"/>
    <mergeCell ref="F8:F10"/>
    <mergeCell ref="E8:E10"/>
    <mergeCell ref="D8:D10"/>
    <mergeCell ref="C8:C10"/>
  </mergeCells>
  <conditionalFormatting sqref="L9:Q9 T9:AB9 AD9:AV9 K9:K12 AR49:AS49">
    <cfRule type="cellIs" priority="1" dxfId="0" operator="equal" stopIfTrue="1">
      <formula>0</formula>
    </cfRule>
  </conditionalFormatting>
  <printOptions/>
  <pageMargins left="0.16" right="0.19" top="0.26" bottom="0.16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Bugreeva_MS</dc:creator>
  <cp:keywords/>
  <dc:description/>
  <cp:lastModifiedBy>Bugreeva_MS</cp:lastModifiedBy>
  <dcterms:created xsi:type="dcterms:W3CDTF">2008-01-30T08:51:06Z</dcterms:created>
  <dcterms:modified xsi:type="dcterms:W3CDTF">2008-01-30T08:51:29Z</dcterms:modified>
  <cp:category/>
  <cp:version/>
  <cp:contentType/>
  <cp:contentStatus/>
</cp:coreProperties>
</file>