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1"/>
  </bookViews>
  <sheets>
    <sheet name="свод" sheetId="1" r:id="rId1"/>
    <sheet name="план-свод печать" sheetId="2" r:id="rId2"/>
  </sheets>
  <definedNames>
    <definedName name="_xlnm._FilterDatabase" localSheetId="1" hidden="1">'план-свод печать'!$A$7:$AT$201</definedName>
  </definedNames>
  <calcPr fullCalcOnLoad="1"/>
</workbook>
</file>

<file path=xl/sharedStrings.xml><?xml version="1.0" encoding="utf-8"?>
<sst xmlns="http://schemas.openxmlformats.org/spreadsheetml/2006/main" count="1150" uniqueCount="395">
  <si>
    <t>План контрольно-надзорной деятельности с лабораторными и инструментальными исследованиями на 2009 год</t>
  </si>
  <si>
    <t>территории (район)</t>
  </si>
  <si>
    <t>нас. пункт</t>
  </si>
  <si>
    <t>наименование                      юр. лиц, ИП</t>
  </si>
  <si>
    <t>наименование объектов надзора</t>
  </si>
  <si>
    <t>ответственный исполнитель</t>
  </si>
  <si>
    <t>Микробиологические исследования</t>
  </si>
  <si>
    <t>Санитарно-химические исследования</t>
  </si>
  <si>
    <t>Физические факторы</t>
  </si>
  <si>
    <t>радиологические измерения</t>
  </si>
  <si>
    <t>специалисты управления Ропсотребнадзора, его территориальных отделов</t>
  </si>
  <si>
    <t>специалисты Центра гигиены и эпидемиологии и его филиалов</t>
  </si>
  <si>
    <t>вода</t>
  </si>
  <si>
    <t>продукты питания</t>
  </si>
  <si>
    <t>смывы с объектов общепита</t>
  </si>
  <si>
    <t>смывы ЛПУ</t>
  </si>
  <si>
    <t>аптечные формы</t>
  </si>
  <si>
    <t>воздух</t>
  </si>
  <si>
    <t>почва</t>
  </si>
  <si>
    <t>материал на стерильность</t>
  </si>
  <si>
    <t>контроль дез камер, автоклавы</t>
  </si>
  <si>
    <t>грудное молоко</t>
  </si>
  <si>
    <t xml:space="preserve">прочие </t>
  </si>
  <si>
    <t>качество терм. Обработки</t>
  </si>
  <si>
    <t>калорийность</t>
  </si>
  <si>
    <t>прод. Вторичного окисления</t>
  </si>
  <si>
    <t>содержание витаминов</t>
  </si>
  <si>
    <t>нитраты</t>
  </si>
  <si>
    <t>пестициды</t>
  </si>
  <si>
    <t>микотоксины</t>
  </si>
  <si>
    <t xml:space="preserve">хлеб </t>
  </si>
  <si>
    <t>соль на  йод</t>
  </si>
  <si>
    <t>рыба</t>
  </si>
  <si>
    <t>нитрит натрия</t>
  </si>
  <si>
    <t>алкогольная продукция</t>
  </si>
  <si>
    <t>пиво</t>
  </si>
  <si>
    <t>молочная продукция</t>
  </si>
  <si>
    <t>мед</t>
  </si>
  <si>
    <t>безалкогольные напитки</t>
  </si>
  <si>
    <t>воздух атмосф</t>
  </si>
  <si>
    <t>воздух закр. пом. (запыленность, загазованность)</t>
  </si>
  <si>
    <t>почва с ПТБО</t>
  </si>
  <si>
    <t>соли тяжелых металлов</t>
  </si>
  <si>
    <t>прочие</t>
  </si>
  <si>
    <t>микроклимат</t>
  </si>
  <si>
    <t>освещенность</t>
  </si>
  <si>
    <t>шум</t>
  </si>
  <si>
    <t>вибрация</t>
  </si>
  <si>
    <t>неионизирующие излучения (ЭИП)</t>
  </si>
  <si>
    <t>количество проб, замеров</t>
  </si>
  <si>
    <t>Турочакский</t>
  </si>
  <si>
    <t>Турочак</t>
  </si>
  <si>
    <t>ЧП Шебалиной Н.В.</t>
  </si>
  <si>
    <t>магазин "Окраина"</t>
  </si>
  <si>
    <t>Фролов</t>
  </si>
  <si>
    <t>Порцева</t>
  </si>
  <si>
    <t>кулинарный цех</t>
  </si>
  <si>
    <t>кафе "Лучезарное"</t>
  </si>
  <si>
    <t>ПК "Бытовые услуги"</t>
  </si>
  <si>
    <t>парикмахерская</t>
  </si>
  <si>
    <t>Созинова</t>
  </si>
  <si>
    <t>швейный цех</t>
  </si>
  <si>
    <t>телерадиомастерская</t>
  </si>
  <si>
    <t>рембытмастерская</t>
  </si>
  <si>
    <t>ЧП Зинича Я.С.</t>
  </si>
  <si>
    <t>гостиница "Лебедь"</t>
  </si>
  <si>
    <t>АО ПСМ "Викинг"</t>
  </si>
  <si>
    <t>здание администрации</t>
  </si>
  <si>
    <t>Шмырин</t>
  </si>
  <si>
    <t>Филиппова</t>
  </si>
  <si>
    <t>столярный цех</t>
  </si>
  <si>
    <t>пилорама</t>
  </si>
  <si>
    <t>гараж</t>
  </si>
  <si>
    <t>ОАО "Сибтелеком"</t>
  </si>
  <si>
    <t>филиал ОАО "Сибтелеком"</t>
  </si>
  <si>
    <t>Удаловка</t>
  </si>
  <si>
    <t>ЗАО ГК "Алтаймрамор"</t>
  </si>
  <si>
    <t xml:space="preserve">филиал ЗА "Алтаймрамор" </t>
  </si>
  <si>
    <t xml:space="preserve">МДОУ "Детсад "Родничок" </t>
  </si>
  <si>
    <t>детсад "Родничок"</t>
  </si>
  <si>
    <t xml:space="preserve">детсад "Солнышко" </t>
  </si>
  <si>
    <t>детсад "Чебурашка"</t>
  </si>
  <si>
    <t>МОУ "Турочакская СОШ"</t>
  </si>
  <si>
    <t>средняя школа</t>
  </si>
  <si>
    <t>интернат</t>
  </si>
  <si>
    <t>Каяшкан</t>
  </si>
  <si>
    <t>начальная школа</t>
  </si>
  <si>
    <t>Тулой</t>
  </si>
  <si>
    <t>МОУ "Тулойская ООШ"</t>
  </si>
  <si>
    <t>основная школа</t>
  </si>
  <si>
    <t>ВСЕГО</t>
  </si>
  <si>
    <t>по плану-заказу (ФЗ-134)</t>
  </si>
  <si>
    <t>Чойский</t>
  </si>
  <si>
    <t>Чоя</t>
  </si>
  <si>
    <t>ЧП Золотухина Г.Г.</t>
  </si>
  <si>
    <t>магазин "Продукты"</t>
  </si>
  <si>
    <t>Гетерле</t>
  </si>
  <si>
    <t>ЧП Агеева Ю.В.</t>
  </si>
  <si>
    <t>Паспаул</t>
  </si>
  <si>
    <t>ЧП Быковой</t>
  </si>
  <si>
    <t>пром.магазин</t>
  </si>
  <si>
    <t>Лубошникова</t>
  </si>
  <si>
    <t>Сейка</t>
  </si>
  <si>
    <t>ЧП Редченко</t>
  </si>
  <si>
    <t>пром.магазин №1</t>
  </si>
  <si>
    <t>ИП Чупрасовой</t>
  </si>
  <si>
    <t>ИП Тырышканова</t>
  </si>
  <si>
    <t>ИП Токарев</t>
  </si>
  <si>
    <t>Каракокша</t>
  </si>
  <si>
    <t>ИП Шубина</t>
  </si>
  <si>
    <t>Хворов</t>
  </si>
  <si>
    <t>ИП Сырых Г.А.</t>
  </si>
  <si>
    <t>ИП Сырых А.А.</t>
  </si>
  <si>
    <t>ИП Кресс</t>
  </si>
  <si>
    <t xml:space="preserve">Отделение ГПН по Чойскому району МЧС РФ по РА </t>
  </si>
  <si>
    <t>участок</t>
  </si>
  <si>
    <t>Доп.офис СБ №8558</t>
  </si>
  <si>
    <t>МОУ "Чойская СОШ"</t>
  </si>
  <si>
    <t xml:space="preserve">детсад "Сказка" </t>
  </si>
  <si>
    <t>МОУ "Сейкинская СОШ"</t>
  </si>
  <si>
    <t xml:space="preserve">детсад "Рябинка" </t>
  </si>
  <si>
    <t>Советское</t>
  </si>
  <si>
    <t>Киска</t>
  </si>
  <si>
    <t>Шебалинский</t>
  </si>
  <si>
    <t>с.Черга</t>
  </si>
  <si>
    <t>ИП</t>
  </si>
  <si>
    <t>ч.м "Олекс- продукты"</t>
  </si>
  <si>
    <t>Иванов А.С, Прядкина Н.М, Фомкина Л.Б</t>
  </si>
  <si>
    <t>Трифонов С.В, Делова Н.А, Зверева Н.Г, Посеукова В.Г</t>
  </si>
  <si>
    <t>ч.м "Олекс-промтовары"</t>
  </si>
  <si>
    <t>ИП Земерова</t>
  </si>
  <si>
    <t>х/пекарня</t>
  </si>
  <si>
    <t>с.Шебалино</t>
  </si>
  <si>
    <t>ИП Мешина Н.Г</t>
  </si>
  <si>
    <t>рынок</t>
  </si>
  <si>
    <t>ИП Кергилова К.А</t>
  </si>
  <si>
    <t>ИП Аргоков В.В</t>
  </si>
  <si>
    <t>ИП Майманова Е.В</t>
  </si>
  <si>
    <t>ИП Щеголькова С.Ю</t>
  </si>
  <si>
    <t>ИП Рабунец Т.Н</t>
  </si>
  <si>
    <t>ИПКадыев В.Д</t>
  </si>
  <si>
    <t>ИП Иркитова О.Ю</t>
  </si>
  <si>
    <t>ИП Звягинцева А.А</t>
  </si>
  <si>
    <t>ИП Грешищева Г.М</t>
  </si>
  <si>
    <t xml:space="preserve">Шебалинский </t>
  </si>
  <si>
    <t xml:space="preserve">КХ "Лесное" Тиханкин Ю.А. </t>
  </si>
  <si>
    <t>МТФ</t>
  </si>
  <si>
    <t>ИП Варзина Т.П</t>
  </si>
  <si>
    <t>ч.м "Татьяна" (н)</t>
  </si>
  <si>
    <t>ИП Соколова Л.Т</t>
  </si>
  <si>
    <t>ч.м "Комдошка" (н)</t>
  </si>
  <si>
    <t>ИП Шестаков</t>
  </si>
  <si>
    <t>фотоателье</t>
  </si>
  <si>
    <t>ИП Аладышева М.Н</t>
  </si>
  <si>
    <t>ч.м "Только ты" (н)</t>
  </si>
  <si>
    <t>ООО "Салекс"</t>
  </si>
  <si>
    <t>АЗС</t>
  </si>
  <si>
    <t xml:space="preserve">с.Кумалыр </t>
  </si>
  <si>
    <t>МУЗ Шебалинская ЦРБ</t>
  </si>
  <si>
    <t>роддом</t>
  </si>
  <si>
    <t>Трифонов С.В,Ветохина Л.М, Ракшина Л.Ф, Зверева Н.Г</t>
  </si>
  <si>
    <t>хирургия</t>
  </si>
  <si>
    <t>медкабинет Шебалинской СОШ</t>
  </si>
  <si>
    <t>медкабинет д/с "Ёлочка"</t>
  </si>
  <si>
    <t>ГУПС "Фармация"</t>
  </si>
  <si>
    <t>аптека 90</t>
  </si>
  <si>
    <t>по контролю предписаний</t>
  </si>
  <si>
    <t>Чемальский</t>
  </si>
  <si>
    <t>с.Чемал</t>
  </si>
  <si>
    <t>ИП Ковязин А.Г</t>
  </si>
  <si>
    <t>Иванов А.С, Фомкина Л.Б, Прядкина Н.М</t>
  </si>
  <si>
    <t>Трифонов С.В, Крельтина Т.Н, Лю К.В</t>
  </si>
  <si>
    <t>ИП Тухтубаева Е.А</t>
  </si>
  <si>
    <t>ИП Гальцев С.А</t>
  </si>
  <si>
    <t>с.Эликмонар</t>
  </si>
  <si>
    <t>РЭС</t>
  </si>
  <si>
    <t>административное здание</t>
  </si>
  <si>
    <t>гаражи</t>
  </si>
  <si>
    <t>электроподстанция</t>
  </si>
  <si>
    <t>ООО "Агроснаб"</t>
  </si>
  <si>
    <t>ч.м "Запчасти"</t>
  </si>
  <si>
    <t>ч.м "Мебель"</t>
  </si>
  <si>
    <t>ИП Болдаков С.А</t>
  </si>
  <si>
    <t>ИП Казионов</t>
  </si>
  <si>
    <t>ч.м "Промтовары"</t>
  </si>
  <si>
    <t>ИП Огнёва И.П</t>
  </si>
  <si>
    <t>ч.м "Стройматериалы"</t>
  </si>
  <si>
    <t>казначейство</t>
  </si>
  <si>
    <t>ИП Щепина Е.А</t>
  </si>
  <si>
    <t>Аптека № 89</t>
  </si>
  <si>
    <t>Трифонов С.В Лобода Л.А</t>
  </si>
  <si>
    <t>спасские ворота</t>
  </si>
  <si>
    <t>страховое агенство</t>
  </si>
  <si>
    <t>отдел культуры</t>
  </si>
  <si>
    <t>детская библиотека</t>
  </si>
  <si>
    <t>взрослая библиотека</t>
  </si>
  <si>
    <t>сувенирная лавка</t>
  </si>
  <si>
    <t>МУЗ "Чемальская ЦРБ"</t>
  </si>
  <si>
    <t>МУЗ "Чемальская ЦРБ" с.Эликмонар : хирургия</t>
  </si>
  <si>
    <t>МУЗ "Чемальская ЦРБ" с.Эликмонар :  терапия</t>
  </si>
  <si>
    <t>МУЗ "Чемальская ЦРБ" с.Эликмонар :  ЦСО</t>
  </si>
  <si>
    <t>с.Усть-Сема</t>
  </si>
  <si>
    <t>МУЗ "Чемальская ЦРБ" с.Эликмонар : ФАП с.У-Сема</t>
  </si>
  <si>
    <t>с.Чепош</t>
  </si>
  <si>
    <t>МУЗ "Чемальская ЦРБ" с.Эликмонар :  ФАП с.Чепош</t>
  </si>
  <si>
    <t>с.Катунь</t>
  </si>
  <si>
    <t>МУЗ "Чемальская ЦРБ" с.Эликмонар :  ФАП с.Катунь</t>
  </si>
  <si>
    <t>Онгудайский</t>
  </si>
  <si>
    <t>Онгудай</t>
  </si>
  <si>
    <t>ИП Безденежных В.В.</t>
  </si>
  <si>
    <t>пекарня</t>
  </si>
  <si>
    <t>Казакова Н.А.</t>
  </si>
  <si>
    <t>Такачакова Г.А.</t>
  </si>
  <si>
    <t>Каракол</t>
  </si>
  <si>
    <t>ООО "Мицар"</t>
  </si>
  <si>
    <t>ООО "Натали"</t>
  </si>
  <si>
    <t>магазин "Натали"</t>
  </si>
  <si>
    <t>ООО "Стрелец"</t>
  </si>
  <si>
    <t>магазин "У дороги"</t>
  </si>
  <si>
    <t>ООО "Эзлик"</t>
  </si>
  <si>
    <t>магазин "Эзлик"</t>
  </si>
  <si>
    <t>ООО "Водолей"</t>
  </si>
  <si>
    <t>магазин "Водолей"</t>
  </si>
  <si>
    <t>ИП Березенцева Р.И.</t>
  </si>
  <si>
    <t>магазин "Радуга"</t>
  </si>
  <si>
    <t>ИП Бурыкина И.В.</t>
  </si>
  <si>
    <t>магазин "Марина"</t>
  </si>
  <si>
    <t>МУП "Тепльсеть"</t>
  </si>
  <si>
    <t>водопровод</t>
  </si>
  <si>
    <t>Каэакова НА</t>
  </si>
  <si>
    <t>ЕредееваТА</t>
  </si>
  <si>
    <t>Туэкта</t>
  </si>
  <si>
    <t>Мясокомбинат</t>
  </si>
  <si>
    <t>Улаганский</t>
  </si>
  <si>
    <t>Улаган</t>
  </si>
  <si>
    <t>ИП Тазранов В.И.</t>
  </si>
  <si>
    <t>магазин"Эдельвейс"</t>
  </si>
  <si>
    <t>КазаковаНА</t>
  </si>
  <si>
    <t>Ойношева АТ</t>
  </si>
  <si>
    <t>ИП Мечушева И. В.</t>
  </si>
  <si>
    <t>магазин"Алина"</t>
  </si>
  <si>
    <t>ИП Бадыкина С.В.</t>
  </si>
  <si>
    <t>ООО "Загадка"</t>
  </si>
  <si>
    <t>ИП Олчонова ЭИ</t>
  </si>
  <si>
    <t>магазин</t>
  </si>
  <si>
    <t>ИП Тудуркин</t>
  </si>
  <si>
    <t>магазин"Улыбка"</t>
  </si>
  <si>
    <t>Чибиля</t>
  </si>
  <si>
    <t>МОУ "Чибилинская СОШ"</t>
  </si>
  <si>
    <t>школа+пищеблок</t>
  </si>
  <si>
    <t>БардышевПМ</t>
  </si>
  <si>
    <t>МанзыроваЕА, Сартакова АО, Куюкова АМ</t>
  </si>
  <si>
    <t>Паспарта</t>
  </si>
  <si>
    <t>МОУ "Паспартинская СОШ"</t>
  </si>
  <si>
    <t>МОУ "Улаганская НОШ"</t>
  </si>
  <si>
    <t>Усть-Коксинский</t>
  </si>
  <si>
    <t>Усть-Кокса</t>
  </si>
  <si>
    <t>Казанцева Т.Н.</t>
  </si>
  <si>
    <t>гостиница</t>
  </si>
  <si>
    <t>Эдоков А.И.Утятникова Т.М</t>
  </si>
  <si>
    <t>Сартакова</t>
  </si>
  <si>
    <t>Соц.защита</t>
  </si>
  <si>
    <t>МДСО лагерь "Беловодье"</t>
  </si>
  <si>
    <t>Акентьева Т.А.</t>
  </si>
  <si>
    <t>магазин "Тамара"</t>
  </si>
  <si>
    <t>магазин "Гермес-1"</t>
  </si>
  <si>
    <t>магазин "Гермес-2"</t>
  </si>
  <si>
    <t>магазин "Гермес-3"</t>
  </si>
  <si>
    <t>Баштала</t>
  </si>
  <si>
    <t>магазин "Гермес"</t>
  </si>
  <si>
    <t>Чендек</t>
  </si>
  <si>
    <t>Амур</t>
  </si>
  <si>
    <t>оптовая база</t>
  </si>
  <si>
    <t>с. Мульта</t>
  </si>
  <si>
    <t>ЗАО "Березка"</t>
  </si>
  <si>
    <t>пимокатный цех</t>
  </si>
  <si>
    <t>Эдоков А.ИУтятникова</t>
  </si>
  <si>
    <t>Тюгурюк</t>
  </si>
  <si>
    <t>Акентьева Т.А</t>
  </si>
  <si>
    <t xml:space="preserve">магазин </t>
  </si>
  <si>
    <t>ЭдоковАИ УтятниковаТМ</t>
  </si>
  <si>
    <t>Усть-кокса</t>
  </si>
  <si>
    <t xml:space="preserve">Усть-Канский </t>
  </si>
  <si>
    <t xml:space="preserve">Бело-Ануй </t>
  </si>
  <si>
    <t>ИП Тонычев С.Л.</t>
  </si>
  <si>
    <t>Тижина Н.В.</t>
  </si>
  <si>
    <t>Мендур-Соккон</t>
  </si>
  <si>
    <t>ИП Сексекова А.И.</t>
  </si>
  <si>
    <t xml:space="preserve">Усть-Кан </t>
  </si>
  <si>
    <t>ИП Шатина И.Д.</t>
  </si>
  <si>
    <t>Усть-Канский</t>
  </si>
  <si>
    <t>Келей</t>
  </si>
  <si>
    <t>Келей ул.Центральная</t>
  </si>
  <si>
    <t>Папитова Л.В.</t>
  </si>
  <si>
    <t>Кырлык</t>
  </si>
  <si>
    <t>Кырлык ул.Сартакпая</t>
  </si>
  <si>
    <t>Чичилова С.В.</t>
  </si>
  <si>
    <t>Усть-Кан</t>
  </si>
  <si>
    <t>Гостиница "Приют бродяги"</t>
  </si>
  <si>
    <t>Матина Л.А.</t>
  </si>
  <si>
    <t>ДДУ здание № 1</t>
  </si>
  <si>
    <t>Верх-Ануй</t>
  </si>
  <si>
    <t>ДДУ</t>
  </si>
  <si>
    <t>Тюдрала</t>
  </si>
  <si>
    <t>СОШ</t>
  </si>
  <si>
    <t>Кайсын</t>
  </si>
  <si>
    <t>НОШ</t>
  </si>
  <si>
    <t>Верх-Мута</t>
  </si>
  <si>
    <t xml:space="preserve">Кош-Агачский </t>
  </si>
  <si>
    <t>Кош-Агач</t>
  </si>
  <si>
    <t>ИПБОЮЛ Мукатаева Э.К.</t>
  </si>
  <si>
    <t>хлебопекарня</t>
  </si>
  <si>
    <t>Чернова Е.И.</t>
  </si>
  <si>
    <t>Уашева Г.С.</t>
  </si>
  <si>
    <t xml:space="preserve">ИПБОЮЛ  Сейсекенова К.Ч. </t>
  </si>
  <si>
    <t>закусочная</t>
  </si>
  <si>
    <t>Батырмажинова К.К.</t>
  </si>
  <si>
    <t xml:space="preserve">ИПБОЮЛ  Самарова К.К. </t>
  </si>
  <si>
    <t>ИПБОЮЛ Джуманова А.К.</t>
  </si>
  <si>
    <t xml:space="preserve">ООО" Алтын - Мулик" </t>
  </si>
  <si>
    <t>киоск</t>
  </si>
  <si>
    <t>ИПБОЮЛ Айдинов Я.В.</t>
  </si>
  <si>
    <t>Горно-Алтайск, Майминский р-он</t>
  </si>
  <si>
    <t>Горно-Алтайск</t>
  </si>
  <si>
    <t xml:space="preserve">ИПЮрченко </t>
  </si>
  <si>
    <t>мойка машин</t>
  </si>
  <si>
    <t>Ивлев С.В.</t>
  </si>
  <si>
    <t>Балобанов А.Г,Гредилев Д.Ю</t>
  </si>
  <si>
    <t>автобаза " Медавтотранс"</t>
  </si>
  <si>
    <t>котельная</t>
  </si>
  <si>
    <t>ЧП Быстрицкий</t>
  </si>
  <si>
    <t>жетсяннной цех</t>
  </si>
  <si>
    <t>Казанцева Н.А.</t>
  </si>
  <si>
    <t>ОАО " ГорноАлтай телеком"</t>
  </si>
  <si>
    <t>связь</t>
  </si>
  <si>
    <t>И.П.Павлова В.И.</t>
  </si>
  <si>
    <t xml:space="preserve">Аптечный пункт № 3 </t>
  </si>
  <si>
    <t>ЛогиноваКорн</t>
  </si>
  <si>
    <t>Адатов</t>
  </si>
  <si>
    <t>ООО "Катунь-Сервис</t>
  </si>
  <si>
    <t>Парикмахерская Катунь</t>
  </si>
  <si>
    <t>Логинова Корней</t>
  </si>
  <si>
    <t>ООО "Твой стиль"</t>
  </si>
  <si>
    <t>Парикмахерская "Твой-Стиль"</t>
  </si>
  <si>
    <t>ИП Зеркаль</t>
  </si>
  <si>
    <t xml:space="preserve">Косметический кабинет </t>
  </si>
  <si>
    <t>ООО "Фитопам"</t>
  </si>
  <si>
    <t>Цех расфасовки лек.трав</t>
  </si>
  <si>
    <t>Кирьянов</t>
  </si>
  <si>
    <t>И.П.Автономов А.В</t>
  </si>
  <si>
    <t>с/зал</t>
  </si>
  <si>
    <t>Майма</t>
  </si>
  <si>
    <t>МДОУ "Детский сад "Светлячок" с.Майма"</t>
  </si>
  <si>
    <t>Карлышева</t>
  </si>
  <si>
    <t xml:space="preserve">Малюкова </t>
  </si>
  <si>
    <t>МДОУ "Джетский сад  Олененок" с.Майма"</t>
  </si>
  <si>
    <t>Ютукова</t>
  </si>
  <si>
    <t>Крохина</t>
  </si>
  <si>
    <t>ГСОУ для обучающихся, воспитанников с отклонениями в развитии "Специальная (коррекционная) общеобразовательная школа-интернат первого вида Республики Алтай"</t>
  </si>
  <si>
    <t xml:space="preserve">ГСОУ для обучающихся, воспитанников с отклонениями в развитии "Специальная (коррекционная) общеобразовательная школа-интернат первого вида Республики Алтай" столовая </t>
  </si>
  <si>
    <t>ГСОУ для обучающихся, воспитанников с отклонениями в развитии "Специальная (коррекционная) общеобразовательная школа-интернат первого вида Республики Алтай" интернат</t>
  </si>
  <si>
    <t>ГСОУ для обучающихся, воспитанников с отклонениями в развитии "Специальная (коррекционная) общеобразовательная школа-интернат первого вида Республики Алтай" итернат</t>
  </si>
  <si>
    <t>ГОУ НПО "ПУ-1"</t>
  </si>
  <si>
    <t>Компьютерный зал "Миленеум"</t>
  </si>
  <si>
    <t>ООО ТД "Караван"</t>
  </si>
  <si>
    <t>оптовый склад</t>
  </si>
  <si>
    <t>Старосвет Карпенко</t>
  </si>
  <si>
    <t>Карачанская</t>
  </si>
  <si>
    <t>ОО "Арсенал"</t>
  </si>
  <si>
    <t>Малых Карпенко</t>
  </si>
  <si>
    <t>Бирюкова</t>
  </si>
  <si>
    <t>ИП Линник</t>
  </si>
  <si>
    <t>ИП Стаценко</t>
  </si>
  <si>
    <t>цех</t>
  </si>
  <si>
    <t xml:space="preserve">ИП Кулигина, </t>
  </si>
  <si>
    <t>магазин "Визит"</t>
  </si>
  <si>
    <t>ИП Коновалова</t>
  </si>
  <si>
    <t>ИП Фоменко</t>
  </si>
  <si>
    <t>Кызыл-Озек</t>
  </si>
  <si>
    <t>ИП Хвадагиани</t>
  </si>
  <si>
    <t xml:space="preserve"> зал "Видеоигры"</t>
  </si>
  <si>
    <t>ООО «Группа Н.К.»</t>
  </si>
  <si>
    <t>Карпенко Е.А. Корней Н.Д.. Шестова О.В. Матвеева Н.А.</t>
  </si>
  <si>
    <t xml:space="preserve">Чистка подушек "PROFF" </t>
  </si>
  <si>
    <t>Чистка подушек "PROFF" (913-692-04-06)</t>
  </si>
  <si>
    <t xml:space="preserve">ИПБОЮЛ Рогозина Н.К. </t>
  </si>
  <si>
    <t>ИПБОЮЛ Рогозина Н.К. - 2 объекта бытовая техника и мебель</t>
  </si>
  <si>
    <t>ИПБОЮЛ Петрова О.В.</t>
  </si>
  <si>
    <t>магазин "Мир тканей" ИПБОЮЛ Петрова О.В.</t>
  </si>
  <si>
    <t>ИПБОЮЛ Калинин В.В.</t>
  </si>
  <si>
    <t>ИПБОЮЛ Калинин В.В., аудиовидео киоск</t>
  </si>
  <si>
    <t>"Медиа Принт"</t>
  </si>
  <si>
    <t>"Медиа Принт", тел. 2-10-25 магазин пр.Коммунистический,35</t>
  </si>
  <si>
    <t>Итого по РА</t>
  </si>
  <si>
    <t xml:space="preserve">План контрольно-надзорной деятельности на январь 2009 г.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</si>
</sst>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0"/>
      <name val="Arial Cyr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sz val="10"/>
      <name val="Arial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10"/>
      <name val="Arial Cyr"/>
      <family val="0"/>
    </font>
    <font>
      <sz val="8"/>
      <name val="Arial Cyr"/>
      <family val="0"/>
    </font>
    <font>
      <sz val="8"/>
      <name val="Tahoma"/>
      <family val="2"/>
    </font>
    <font>
      <i/>
      <sz val="10"/>
      <color indexed="12"/>
      <name val="Arial Cyr"/>
      <family val="0"/>
    </font>
    <font>
      <sz val="10"/>
      <color indexed="8"/>
      <name val="Arial"/>
      <family val="2"/>
    </font>
    <font>
      <u val="single"/>
      <sz val="10"/>
      <name val="Arial Cyr"/>
      <family val="0"/>
    </font>
    <font>
      <sz val="10"/>
      <color indexed="8"/>
      <name val="Arial Cyr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0" fillId="0" borderId="0" xfId="17">
      <alignment/>
      <protection/>
    </xf>
    <xf numFmtId="0" fontId="6" fillId="0" borderId="1" xfId="17" applyFont="1" applyBorder="1" applyAlignment="1">
      <alignment horizontal="center" textRotation="90" wrapText="1"/>
      <protection/>
    </xf>
    <xf numFmtId="0" fontId="6" fillId="0" borderId="2" xfId="17" applyFont="1" applyBorder="1" applyAlignment="1">
      <alignment horizontal="center" vertical="top" textRotation="90" wrapText="1"/>
      <protection/>
    </xf>
    <xf numFmtId="0" fontId="0" fillId="0" borderId="3" xfId="17" applyFont="1" applyBorder="1" applyAlignment="1">
      <alignment textRotation="90" wrapText="1"/>
      <protection/>
    </xf>
    <xf numFmtId="0" fontId="6" fillId="0" borderId="3" xfId="17" applyFont="1" applyBorder="1" applyAlignment="1">
      <alignment horizontal="center" vertical="top" textRotation="90" wrapText="1"/>
      <protection/>
    </xf>
    <xf numFmtId="0" fontId="6" fillId="0" borderId="1" xfId="17" applyFont="1" applyBorder="1" applyAlignment="1">
      <alignment horizontal="center" vertical="top" textRotation="90" wrapText="1"/>
      <protection/>
    </xf>
    <xf numFmtId="0" fontId="0" fillId="0" borderId="2" xfId="17" applyFont="1" applyBorder="1" applyAlignment="1">
      <alignment horizontal="center" vertical="top" textRotation="90" wrapText="1"/>
      <protection/>
    </xf>
    <xf numFmtId="0" fontId="0" fillId="0" borderId="0" xfId="17" applyFont="1">
      <alignment/>
      <protection/>
    </xf>
    <xf numFmtId="0" fontId="0" fillId="0" borderId="2" xfId="17" applyBorder="1" applyAlignment="1">
      <alignment horizontal="center"/>
      <protection/>
    </xf>
    <xf numFmtId="0" fontId="0" fillId="0" borderId="2" xfId="0" applyBorder="1" applyAlignment="1">
      <alignment horizontal="center"/>
    </xf>
    <xf numFmtId="0" fontId="0" fillId="0" borderId="2" xfId="17" applyFont="1" applyBorder="1" applyAlignment="1">
      <alignment horizontal="center"/>
      <protection/>
    </xf>
    <xf numFmtId="0" fontId="0" fillId="0" borderId="0" xfId="17" applyFont="1" applyAlignment="1">
      <alignment horizontal="center"/>
      <protection/>
    </xf>
    <xf numFmtId="0" fontId="0" fillId="0" borderId="2" xfId="0" applyBorder="1" applyAlignment="1">
      <alignment/>
    </xf>
    <xf numFmtId="0" fontId="4" fillId="0" borderId="2" xfId="0" applyFont="1" applyBorder="1" applyAlignment="1">
      <alignment wrapText="1"/>
    </xf>
    <xf numFmtId="0" fontId="9" fillId="0" borderId="2" xfId="0" applyFont="1" applyBorder="1" applyAlignment="1">
      <alignment/>
    </xf>
    <xf numFmtId="0" fontId="10" fillId="0" borderId="2" xfId="17" applyFont="1" applyBorder="1" applyAlignment="1">
      <alignment/>
      <protection/>
    </xf>
    <xf numFmtId="0" fontId="10" fillId="0" borderId="2" xfId="0" applyFont="1" applyBorder="1" applyAlignment="1">
      <alignment horizontal="center"/>
    </xf>
    <xf numFmtId="49" fontId="4" fillId="0" borderId="2" xfId="0" applyNumberFormat="1" applyFont="1" applyBorder="1" applyAlignment="1">
      <alignment horizontal="left" vertical="center" wrapText="1"/>
    </xf>
    <xf numFmtId="0" fontId="4" fillId="0" borderId="2" xfId="19" applyFont="1" applyBorder="1" applyAlignment="1">
      <alignment horizontal="left" vertical="center" wrapText="1"/>
      <protection/>
    </xf>
    <xf numFmtId="0" fontId="10" fillId="0" borderId="2" xfId="0" applyFont="1" applyBorder="1" applyAlignment="1">
      <alignment/>
    </xf>
    <xf numFmtId="0" fontId="9" fillId="0" borderId="2" xfId="0" applyFont="1" applyBorder="1" applyAlignment="1">
      <alignment wrapText="1"/>
    </xf>
    <xf numFmtId="0" fontId="4" fillId="0" borderId="2" xfId="19" applyFont="1" applyBorder="1" applyAlignment="1">
      <alignment wrapText="1"/>
      <protection/>
    </xf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right"/>
    </xf>
    <xf numFmtId="0" fontId="0" fillId="0" borderId="2" xfId="0" applyFont="1" applyBorder="1" applyAlignment="1">
      <alignment horizontal="right"/>
    </xf>
    <xf numFmtId="0" fontId="0" fillId="0" borderId="0" xfId="0" applyBorder="1" applyAlignment="1">
      <alignment/>
    </xf>
    <xf numFmtId="0" fontId="14" fillId="0" borderId="2" xfId="0" applyFont="1" applyBorder="1" applyAlignment="1">
      <alignment horizontal="left" vertical="center" wrapText="1"/>
    </xf>
    <xf numFmtId="0" fontId="0" fillId="0" borderId="2" xfId="0" applyFill="1" applyBorder="1" applyAlignment="1">
      <alignment/>
    </xf>
    <xf numFmtId="0" fontId="4" fillId="0" borderId="2" xfId="0" applyFont="1" applyFill="1" applyBorder="1" applyAlignment="1">
      <alignment horizontal="right"/>
    </xf>
    <xf numFmtId="0" fontId="14" fillId="0" borderId="2" xfId="0" applyFont="1" applyFill="1" applyBorder="1" applyAlignment="1">
      <alignment horizontal="left" vertical="center" wrapText="1"/>
    </xf>
    <xf numFmtId="0" fontId="0" fillId="0" borderId="2" xfId="17" applyFont="1" applyFill="1" applyBorder="1" applyAlignment="1">
      <alignment horizontal="right"/>
      <protection/>
    </xf>
    <xf numFmtId="0" fontId="15" fillId="0" borderId="2" xfId="17" applyFont="1" applyFill="1" applyBorder="1" applyAlignment="1">
      <alignment horizontal="right"/>
      <protection/>
    </xf>
    <xf numFmtId="0" fontId="4" fillId="0" borderId="2" xfId="19" applyFont="1" applyBorder="1" applyAlignment="1">
      <alignment horizontal="justify" vertical="justify" wrapText="1"/>
      <protection/>
    </xf>
    <xf numFmtId="0" fontId="10" fillId="0" borderId="2" xfId="17" applyFont="1" applyBorder="1" applyAlignment="1">
      <alignment/>
      <protection/>
    </xf>
    <xf numFmtId="0" fontId="10" fillId="0" borderId="2" xfId="17" applyFont="1" applyBorder="1" applyAlignment="1">
      <alignment wrapText="1"/>
      <protection/>
    </xf>
    <xf numFmtId="0" fontId="10" fillId="0" borderId="2" xfId="17" applyFont="1" applyBorder="1">
      <alignment/>
      <protection/>
    </xf>
    <xf numFmtId="0" fontId="0" fillId="0" borderId="2" xfId="17" applyFont="1" applyBorder="1" applyAlignment="1">
      <alignment wrapText="1"/>
      <protection/>
    </xf>
    <xf numFmtId="0" fontId="0" fillId="0" borderId="2" xfId="18" applyFont="1" applyBorder="1" applyAlignment="1">
      <alignment/>
      <protection/>
    </xf>
    <xf numFmtId="0" fontId="13" fillId="0" borderId="2" xfId="17" applyFont="1" applyFill="1" applyBorder="1">
      <alignment/>
      <protection/>
    </xf>
    <xf numFmtId="0" fontId="0" fillId="0" borderId="2" xfId="0" applyBorder="1" applyAlignment="1">
      <alignment wrapText="1"/>
    </xf>
    <xf numFmtId="0" fontId="0" fillId="0" borderId="2" xfId="17" applyFont="1" applyFill="1" applyBorder="1">
      <alignment/>
      <protection/>
    </xf>
    <xf numFmtId="49" fontId="14" fillId="0" borderId="2" xfId="0" applyNumberFormat="1" applyFont="1" applyBorder="1" applyAlignment="1">
      <alignment horizontal="left" wrapText="1"/>
    </xf>
    <xf numFmtId="0" fontId="0" fillId="0" borderId="2" xfId="17" applyFont="1" applyFill="1" applyBorder="1" applyAlignment="1">
      <alignment horizontal="right"/>
      <protection/>
    </xf>
    <xf numFmtId="0" fontId="0" fillId="0" borderId="2" xfId="0" applyFont="1" applyBorder="1" applyAlignment="1">
      <alignment horizontal="justify" vertical="justify"/>
    </xf>
    <xf numFmtId="0" fontId="17" fillId="0" borderId="2" xfId="0" applyFont="1" applyBorder="1" applyAlignment="1">
      <alignment horizontal="center" vertical="justify" wrapText="1"/>
    </xf>
    <xf numFmtId="0" fontId="4" fillId="0" borderId="2" xfId="19" applyFont="1" applyBorder="1" applyAlignment="1">
      <alignment horizontal="center" vertical="justify" wrapText="1"/>
      <protection/>
    </xf>
    <xf numFmtId="0" fontId="4" fillId="0" borderId="2" xfId="0" applyFont="1" applyBorder="1" applyAlignment="1">
      <alignment horizontal="justify" vertical="justify" wrapText="1"/>
    </xf>
    <xf numFmtId="0" fontId="4" fillId="0" borderId="2" xfId="0" applyFont="1" applyBorder="1" applyAlignment="1">
      <alignment horizontal="center" vertical="justify" wrapText="1"/>
    </xf>
    <xf numFmtId="0" fontId="4" fillId="0" borderId="2" xfId="0" applyFont="1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0" fillId="0" borderId="2" xfId="17" applyFont="1" applyFill="1" applyBorder="1" applyAlignment="1">
      <alignment wrapText="1"/>
      <protection/>
    </xf>
    <xf numFmtId="0" fontId="0" fillId="0" borderId="2" xfId="0" applyBorder="1" applyAlignment="1">
      <alignment horizontal="left" wrapText="1"/>
    </xf>
    <xf numFmtId="0" fontId="16" fillId="0" borderId="2" xfId="17" applyFont="1" applyFill="1" applyBorder="1" applyAlignment="1">
      <alignment wrapText="1"/>
      <protection/>
    </xf>
    <xf numFmtId="0" fontId="16" fillId="0" borderId="2" xfId="17" applyFont="1" applyFill="1" applyBorder="1" applyAlignment="1">
      <alignment horizontal="left" wrapText="1"/>
      <protection/>
    </xf>
    <xf numFmtId="0" fontId="16" fillId="0" borderId="2" xfId="17" applyFont="1" applyFill="1" applyBorder="1" applyAlignment="1">
      <alignment horizontal="left" wrapText="1"/>
      <protection/>
    </xf>
    <xf numFmtId="0" fontId="0" fillId="0" borderId="2" xfId="17" applyFont="1" applyFill="1" applyBorder="1" applyAlignment="1">
      <alignment horizontal="left" wrapText="1"/>
      <protection/>
    </xf>
    <xf numFmtId="0" fontId="0" fillId="0" borderId="2" xfId="0" applyBorder="1" applyAlignment="1">
      <alignment horizontal="left" vertical="justify"/>
    </xf>
    <xf numFmtId="0" fontId="0" fillId="0" borderId="2" xfId="18" applyFont="1" applyBorder="1" applyAlignment="1">
      <alignment wrapText="1"/>
      <protection/>
    </xf>
    <xf numFmtId="0" fontId="0" fillId="0" borderId="2" xfId="0" applyFont="1" applyBorder="1" applyAlignment="1">
      <alignment horizontal="left"/>
    </xf>
    <xf numFmtId="0" fontId="0" fillId="0" borderId="4" xfId="0" applyBorder="1" applyAlignment="1">
      <alignment/>
    </xf>
    <xf numFmtId="0" fontId="0" fillId="0" borderId="4" xfId="0" applyFont="1" applyBorder="1" applyAlignment="1">
      <alignment horizontal="left"/>
    </xf>
    <xf numFmtId="0" fontId="3" fillId="0" borderId="5" xfId="0" applyFont="1" applyFill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0" fillId="0" borderId="8" xfId="17" applyFont="1" applyBorder="1" applyAlignment="1">
      <alignment horizontal="center"/>
      <protection/>
    </xf>
    <xf numFmtId="0" fontId="0" fillId="0" borderId="9" xfId="17" applyBorder="1" applyAlignment="1">
      <alignment horizontal="center"/>
      <protection/>
    </xf>
    <xf numFmtId="0" fontId="3" fillId="0" borderId="10" xfId="17" applyFont="1" applyBorder="1" applyAlignment="1">
      <alignment horizontal="center" vertical="top" textRotation="90" wrapText="1"/>
      <protection/>
    </xf>
    <xf numFmtId="0" fontId="3" fillId="0" borderId="11" xfId="17" applyFont="1" applyBorder="1" applyAlignment="1">
      <alignment horizontal="center" vertical="top" textRotation="90" wrapText="1"/>
      <protection/>
    </xf>
    <xf numFmtId="0" fontId="7" fillId="0" borderId="12" xfId="17" applyFont="1" applyBorder="1" applyAlignment="1">
      <alignment horizontal="center" vertical="top"/>
      <protection/>
    </xf>
    <xf numFmtId="0" fontId="8" fillId="0" borderId="13" xfId="0" applyFont="1" applyBorder="1" applyAlignment="1">
      <alignment horizontal="center" vertical="top"/>
    </xf>
    <xf numFmtId="0" fontId="8" fillId="0" borderId="14" xfId="0" applyFont="1" applyBorder="1" applyAlignment="1">
      <alignment horizontal="center" vertical="top"/>
    </xf>
    <xf numFmtId="0" fontId="5" fillId="0" borderId="15" xfId="17" applyFont="1" applyBorder="1" applyAlignment="1">
      <alignment horizontal="center" vertical="top" wrapText="1"/>
      <protection/>
    </xf>
    <xf numFmtId="0" fontId="0" fillId="0" borderId="16" xfId="17" applyBorder="1" applyAlignment="1">
      <alignment/>
      <protection/>
    </xf>
    <xf numFmtId="0" fontId="0" fillId="0" borderId="16" xfId="17" applyBorder="1" applyAlignment="1">
      <alignment horizontal="center" vertical="top" wrapText="1"/>
      <protection/>
    </xf>
    <xf numFmtId="0" fontId="0" fillId="0" borderId="17" xfId="17" applyFont="1" applyBorder="1" applyAlignment="1">
      <alignment horizontal="center"/>
      <protection/>
    </xf>
    <xf numFmtId="0" fontId="0" fillId="0" borderId="18" xfId="0" applyBorder="1" applyAlignment="1">
      <alignment horizontal="center"/>
    </xf>
    <xf numFmtId="0" fontId="0" fillId="0" borderId="17" xfId="17" applyFont="1" applyBorder="1" applyAlignment="1">
      <alignment horizontal="center" wrapText="1"/>
      <protection/>
    </xf>
    <xf numFmtId="0" fontId="0" fillId="0" borderId="18" xfId="17" applyBorder="1" applyAlignment="1">
      <alignment horizontal="center"/>
      <protection/>
    </xf>
    <xf numFmtId="0" fontId="0" fillId="0" borderId="19" xfId="17" applyBorder="1" applyAlignment="1">
      <alignment horizontal="center"/>
      <protection/>
    </xf>
    <xf numFmtId="0" fontId="0" fillId="0" borderId="20" xfId="17" applyFont="1" applyBorder="1" applyAlignment="1">
      <alignment horizontal="center" wrapText="1"/>
      <protection/>
    </xf>
    <xf numFmtId="0" fontId="0" fillId="0" borderId="20" xfId="0" applyBorder="1" applyAlignment="1">
      <alignment horizontal="center"/>
    </xf>
    <xf numFmtId="0" fontId="0" fillId="0" borderId="21" xfId="17" applyFont="1" applyBorder="1" applyAlignment="1">
      <alignment horizontal="center" wrapText="1"/>
      <protection/>
    </xf>
    <xf numFmtId="0" fontId="0" fillId="0" borderId="21" xfId="0" applyBorder="1" applyAlignment="1">
      <alignment horizontal="center"/>
    </xf>
    <xf numFmtId="0" fontId="3" fillId="0" borderId="22" xfId="17" applyFont="1" applyBorder="1" applyAlignment="1">
      <alignment horizontal="center" wrapText="1"/>
      <protection/>
    </xf>
    <xf numFmtId="0" fontId="0" fillId="0" borderId="23" xfId="0" applyBorder="1" applyAlignment="1">
      <alignment horizontal="center"/>
    </xf>
  </cellXfs>
  <cellStyles count="9">
    <cellStyle name="Normal" xfId="0"/>
    <cellStyle name="Currency" xfId="15"/>
    <cellStyle name="Currency [0]" xfId="16"/>
    <cellStyle name="Обычный_План-заказ Чойского района на ноябрь 2006г." xfId="17"/>
    <cellStyle name="Обычный_Приложения к приказу №111" xfId="18"/>
    <cellStyle name="Обычный_Турочак" xfId="19"/>
    <cellStyle name="Percent" xfId="20"/>
    <cellStyle name="Comma" xfId="21"/>
    <cellStyle name="Comma [0]" xfId="22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N18"/>
  <sheetViews>
    <sheetView workbookViewId="0" topLeftCell="A1">
      <selection activeCell="F21" sqref="F21"/>
    </sheetView>
  </sheetViews>
  <sheetFormatPr defaultColWidth="9.00390625" defaultRowHeight="12.75"/>
  <cols>
    <col min="1" max="1" width="18.125" style="0" customWidth="1"/>
    <col min="2" max="40" width="5.00390625" style="0" customWidth="1"/>
  </cols>
  <sheetData>
    <row r="3" s="1" customFormat="1" ht="18">
      <c r="A3" s="1" t="s">
        <v>0</v>
      </c>
    </row>
    <row r="4" spans="1:2" ht="13.5" thickBot="1">
      <c r="A4" s="2"/>
      <c r="B4" s="2"/>
    </row>
    <row r="5" spans="1:40" s="4" customFormat="1" ht="27" customHeight="1">
      <c r="A5" s="68" t="s">
        <v>1</v>
      </c>
      <c r="B5" s="75" t="s">
        <v>6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5" t="s">
        <v>7</v>
      </c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5" t="s">
        <v>8</v>
      </c>
      <c r="AJ5" s="77"/>
      <c r="AK5" s="77"/>
      <c r="AL5" s="77"/>
      <c r="AM5" s="77"/>
      <c r="AN5" s="70" t="s">
        <v>9</v>
      </c>
    </row>
    <row r="6" spans="1:40" s="11" customFormat="1" ht="102.75" customHeight="1">
      <c r="A6" s="69"/>
      <c r="B6" s="5" t="s">
        <v>12</v>
      </c>
      <c r="C6" s="6" t="s">
        <v>13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7" t="s">
        <v>19</v>
      </c>
      <c r="J6" s="7" t="s">
        <v>20</v>
      </c>
      <c r="K6" s="8" t="s">
        <v>21</v>
      </c>
      <c r="L6" s="8" t="s">
        <v>22</v>
      </c>
      <c r="M6" s="9" t="s">
        <v>12</v>
      </c>
      <c r="N6" s="6" t="s">
        <v>23</v>
      </c>
      <c r="O6" s="6" t="s">
        <v>24</v>
      </c>
      <c r="P6" s="6" t="s">
        <v>25</v>
      </c>
      <c r="Q6" s="6" t="s">
        <v>26</v>
      </c>
      <c r="R6" s="6" t="s">
        <v>27</v>
      </c>
      <c r="S6" s="6" t="s">
        <v>28</v>
      </c>
      <c r="T6" s="10" t="s">
        <v>29</v>
      </c>
      <c r="U6" s="6" t="s">
        <v>30</v>
      </c>
      <c r="V6" s="6" t="s">
        <v>31</v>
      </c>
      <c r="W6" s="6" t="s">
        <v>32</v>
      </c>
      <c r="X6" s="6" t="s">
        <v>33</v>
      </c>
      <c r="Y6" s="6" t="s">
        <v>34</v>
      </c>
      <c r="Z6" s="6" t="s">
        <v>35</v>
      </c>
      <c r="AA6" s="6" t="s">
        <v>36</v>
      </c>
      <c r="AB6" s="6" t="s">
        <v>37</v>
      </c>
      <c r="AC6" s="6" t="s">
        <v>38</v>
      </c>
      <c r="AD6" s="6" t="s">
        <v>39</v>
      </c>
      <c r="AE6" s="6" t="s">
        <v>40</v>
      </c>
      <c r="AF6" s="6" t="s">
        <v>41</v>
      </c>
      <c r="AG6" s="6" t="s">
        <v>42</v>
      </c>
      <c r="AH6" s="6" t="s">
        <v>43</v>
      </c>
      <c r="AI6" s="9" t="s">
        <v>44</v>
      </c>
      <c r="AJ6" s="6" t="s">
        <v>45</v>
      </c>
      <c r="AK6" s="6" t="s">
        <v>46</v>
      </c>
      <c r="AL6" s="6" t="s">
        <v>47</v>
      </c>
      <c r="AM6" s="6" t="s">
        <v>48</v>
      </c>
      <c r="AN6" s="71"/>
    </row>
    <row r="7" spans="1:40" s="11" customFormat="1" ht="16.5" customHeight="1">
      <c r="A7" s="69"/>
      <c r="B7" s="72" t="s">
        <v>49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4"/>
    </row>
    <row r="8" spans="1:40" ht="12.75">
      <c r="A8" s="16" t="s">
        <v>322</v>
      </c>
      <c r="B8" s="62">
        <v>16</v>
      </c>
      <c r="C8" s="62">
        <v>23</v>
      </c>
      <c r="D8" s="62">
        <v>42</v>
      </c>
      <c r="E8" s="62">
        <v>0</v>
      </c>
      <c r="F8" s="62">
        <v>0</v>
      </c>
      <c r="G8" s="62">
        <v>0</v>
      </c>
      <c r="H8" s="62">
        <v>0</v>
      </c>
      <c r="I8" s="62">
        <v>2</v>
      </c>
      <c r="J8" s="62">
        <v>0</v>
      </c>
      <c r="K8" s="62">
        <v>0</v>
      </c>
      <c r="L8" s="62">
        <v>15</v>
      </c>
      <c r="M8" s="62">
        <v>0</v>
      </c>
      <c r="N8" s="62">
        <v>2</v>
      </c>
      <c r="O8" s="62">
        <v>4</v>
      </c>
      <c r="P8" s="62">
        <v>0</v>
      </c>
      <c r="Q8" s="62">
        <v>2</v>
      </c>
      <c r="R8" s="62">
        <v>13</v>
      </c>
      <c r="S8" s="62">
        <v>10</v>
      </c>
      <c r="T8" s="62">
        <v>7</v>
      </c>
      <c r="U8" s="62">
        <v>4</v>
      </c>
      <c r="V8" s="62">
        <v>5</v>
      </c>
      <c r="W8" s="62">
        <v>0</v>
      </c>
      <c r="X8" s="62">
        <v>2</v>
      </c>
      <c r="Y8" s="62">
        <v>9</v>
      </c>
      <c r="Z8" s="62">
        <v>8</v>
      </c>
      <c r="AA8" s="62">
        <v>4</v>
      </c>
      <c r="AB8" s="62">
        <v>0</v>
      </c>
      <c r="AC8" s="62">
        <v>7</v>
      </c>
      <c r="AD8" s="62">
        <v>4</v>
      </c>
      <c r="AE8" s="62">
        <v>9</v>
      </c>
      <c r="AF8" s="62">
        <v>0</v>
      </c>
      <c r="AG8" s="62">
        <v>6</v>
      </c>
      <c r="AH8" s="62">
        <v>3</v>
      </c>
      <c r="AI8" s="62">
        <v>55</v>
      </c>
      <c r="AJ8" s="62">
        <v>113</v>
      </c>
      <c r="AK8" s="62">
        <v>5</v>
      </c>
      <c r="AL8" s="62">
        <v>1</v>
      </c>
      <c r="AM8" s="62">
        <v>71</v>
      </c>
      <c r="AN8" s="62">
        <v>11</v>
      </c>
    </row>
    <row r="9" spans="1:40" s="15" customFormat="1" ht="12.75">
      <c r="A9" s="16" t="s">
        <v>50</v>
      </c>
      <c r="B9" s="62">
        <v>22</v>
      </c>
      <c r="C9" s="62">
        <v>28</v>
      </c>
      <c r="D9" s="62">
        <v>100</v>
      </c>
      <c r="E9" s="62">
        <v>0</v>
      </c>
      <c r="F9" s="62">
        <v>0</v>
      </c>
      <c r="G9" s="62">
        <v>0</v>
      </c>
      <c r="H9" s="62">
        <v>0</v>
      </c>
      <c r="I9" s="62">
        <v>0</v>
      </c>
      <c r="J9" s="62">
        <v>0</v>
      </c>
      <c r="K9" s="62">
        <v>0</v>
      </c>
      <c r="L9" s="62">
        <v>0</v>
      </c>
      <c r="M9" s="62">
        <v>2</v>
      </c>
      <c r="N9" s="62">
        <v>4</v>
      </c>
      <c r="O9" s="62">
        <v>18</v>
      </c>
      <c r="P9" s="62">
        <v>4</v>
      </c>
      <c r="Q9" s="62">
        <v>7</v>
      </c>
      <c r="R9" s="62">
        <v>0</v>
      </c>
      <c r="S9" s="62">
        <v>0</v>
      </c>
      <c r="T9" s="62">
        <v>0</v>
      </c>
      <c r="U9" s="62">
        <v>0</v>
      </c>
      <c r="V9" s="62">
        <v>7</v>
      </c>
      <c r="W9" s="62">
        <v>0</v>
      </c>
      <c r="X9" s="62">
        <v>0</v>
      </c>
      <c r="Y9" s="62">
        <v>0</v>
      </c>
      <c r="Z9" s="62">
        <v>2</v>
      </c>
      <c r="AA9" s="62">
        <v>2</v>
      </c>
      <c r="AB9" s="62">
        <v>0</v>
      </c>
      <c r="AC9" s="62">
        <v>2</v>
      </c>
      <c r="AD9" s="62">
        <v>0</v>
      </c>
      <c r="AE9" s="62">
        <v>0</v>
      </c>
      <c r="AF9" s="62">
        <v>0</v>
      </c>
      <c r="AG9" s="62">
        <v>0</v>
      </c>
      <c r="AH9" s="62">
        <v>0</v>
      </c>
      <c r="AI9" s="62">
        <v>64</v>
      </c>
      <c r="AJ9" s="62">
        <v>221</v>
      </c>
      <c r="AK9" s="62">
        <v>6</v>
      </c>
      <c r="AL9" s="62">
        <v>3</v>
      </c>
      <c r="AM9" s="62">
        <v>10</v>
      </c>
      <c r="AN9" s="62">
        <v>0</v>
      </c>
    </row>
    <row r="10" spans="1:40" ht="12.75">
      <c r="A10" s="16" t="s">
        <v>92</v>
      </c>
      <c r="B10" s="62">
        <v>4</v>
      </c>
      <c r="C10" s="62">
        <v>14</v>
      </c>
      <c r="D10" s="62">
        <v>40</v>
      </c>
      <c r="E10" s="62">
        <v>0</v>
      </c>
      <c r="F10" s="62">
        <v>0</v>
      </c>
      <c r="G10" s="62">
        <v>0</v>
      </c>
      <c r="H10" s="62">
        <v>0</v>
      </c>
      <c r="I10" s="62">
        <v>0</v>
      </c>
      <c r="J10" s="62">
        <v>0</v>
      </c>
      <c r="K10" s="62">
        <v>0</v>
      </c>
      <c r="L10" s="62">
        <v>0</v>
      </c>
      <c r="M10" s="62">
        <v>4</v>
      </c>
      <c r="N10" s="62">
        <v>0</v>
      </c>
      <c r="O10" s="62">
        <v>14</v>
      </c>
      <c r="P10" s="62">
        <v>0</v>
      </c>
      <c r="Q10" s="62">
        <v>6</v>
      </c>
      <c r="R10" s="62">
        <v>0</v>
      </c>
      <c r="S10" s="62">
        <v>0</v>
      </c>
      <c r="T10" s="62">
        <v>0</v>
      </c>
      <c r="U10" s="62">
        <v>0</v>
      </c>
      <c r="V10" s="62">
        <v>6</v>
      </c>
      <c r="W10" s="62">
        <v>0</v>
      </c>
      <c r="X10" s="62">
        <v>0</v>
      </c>
      <c r="Y10" s="62">
        <v>0</v>
      </c>
      <c r="Z10" s="62">
        <v>4</v>
      </c>
      <c r="AA10" s="62">
        <v>4</v>
      </c>
      <c r="AB10" s="62">
        <v>0</v>
      </c>
      <c r="AC10" s="62">
        <v>4</v>
      </c>
      <c r="AD10" s="62">
        <v>0</v>
      </c>
      <c r="AE10" s="62">
        <v>0</v>
      </c>
      <c r="AF10" s="62">
        <v>0</v>
      </c>
      <c r="AG10" s="62">
        <v>0</v>
      </c>
      <c r="AH10" s="62">
        <v>0</v>
      </c>
      <c r="AI10" s="62">
        <v>46</v>
      </c>
      <c r="AJ10" s="62">
        <v>210</v>
      </c>
      <c r="AK10" s="62">
        <v>7</v>
      </c>
      <c r="AL10" s="62">
        <v>0</v>
      </c>
      <c r="AM10" s="62">
        <v>8</v>
      </c>
      <c r="AN10" s="62">
        <v>0</v>
      </c>
    </row>
    <row r="11" spans="1:40" ht="12.75">
      <c r="A11" s="16" t="s">
        <v>123</v>
      </c>
      <c r="B11" s="62">
        <v>6</v>
      </c>
      <c r="C11" s="62">
        <v>5</v>
      </c>
      <c r="D11" s="62">
        <v>10</v>
      </c>
      <c r="E11" s="62">
        <v>0</v>
      </c>
      <c r="F11" s="62">
        <v>0</v>
      </c>
      <c r="G11" s="62">
        <v>0</v>
      </c>
      <c r="H11" s="62">
        <v>0</v>
      </c>
      <c r="I11" s="62">
        <v>0</v>
      </c>
      <c r="J11" s="62">
        <v>0</v>
      </c>
      <c r="K11" s="62">
        <v>0</v>
      </c>
      <c r="L11" s="62">
        <v>0</v>
      </c>
      <c r="M11" s="62">
        <v>1</v>
      </c>
      <c r="N11" s="62">
        <v>0</v>
      </c>
      <c r="O11" s="62">
        <v>0</v>
      </c>
      <c r="P11" s="62">
        <v>0</v>
      </c>
      <c r="Q11" s="62">
        <v>0</v>
      </c>
      <c r="R11" s="62">
        <v>0</v>
      </c>
      <c r="S11" s="62">
        <v>1</v>
      </c>
      <c r="T11" s="62">
        <v>1</v>
      </c>
      <c r="U11" s="62">
        <v>4</v>
      </c>
      <c r="V11" s="62">
        <v>2</v>
      </c>
      <c r="W11" s="62">
        <v>1</v>
      </c>
      <c r="X11" s="62">
        <v>0</v>
      </c>
      <c r="Y11" s="62">
        <v>3</v>
      </c>
      <c r="Z11" s="62">
        <v>1</v>
      </c>
      <c r="AA11" s="62">
        <v>1</v>
      </c>
      <c r="AB11" s="62">
        <v>1</v>
      </c>
      <c r="AC11" s="62">
        <v>1</v>
      </c>
      <c r="AD11" s="62">
        <v>0</v>
      </c>
      <c r="AE11" s="62">
        <v>0</v>
      </c>
      <c r="AF11" s="62">
        <v>0</v>
      </c>
      <c r="AG11" s="62">
        <v>0</v>
      </c>
      <c r="AH11" s="62">
        <v>1</v>
      </c>
      <c r="AI11" s="62">
        <v>12</v>
      </c>
      <c r="AJ11" s="62">
        <v>36</v>
      </c>
      <c r="AK11" s="62">
        <v>2</v>
      </c>
      <c r="AL11" s="62">
        <v>2</v>
      </c>
      <c r="AM11" s="62">
        <v>1</v>
      </c>
      <c r="AN11" s="62">
        <v>4</v>
      </c>
    </row>
    <row r="12" spans="1:40" ht="12.75">
      <c r="A12" s="16" t="s">
        <v>167</v>
      </c>
      <c r="B12" s="62">
        <v>12</v>
      </c>
      <c r="C12" s="62">
        <v>10</v>
      </c>
      <c r="D12" s="62">
        <v>45</v>
      </c>
      <c r="E12" s="62">
        <v>7</v>
      </c>
      <c r="F12" s="62">
        <v>16</v>
      </c>
      <c r="G12" s="62">
        <v>0</v>
      </c>
      <c r="H12" s="62">
        <v>36</v>
      </c>
      <c r="I12" s="62">
        <v>6</v>
      </c>
      <c r="J12" s="62">
        <v>0</v>
      </c>
      <c r="K12" s="62">
        <v>45</v>
      </c>
      <c r="L12" s="62">
        <v>0</v>
      </c>
      <c r="M12" s="62">
        <v>0</v>
      </c>
      <c r="N12" s="62">
        <v>0</v>
      </c>
      <c r="O12" s="62">
        <v>0</v>
      </c>
      <c r="P12" s="62">
        <v>0</v>
      </c>
      <c r="Q12" s="62">
        <v>0</v>
      </c>
      <c r="R12" s="62">
        <v>0</v>
      </c>
      <c r="S12" s="62">
        <v>0</v>
      </c>
      <c r="T12" s="62">
        <v>0</v>
      </c>
      <c r="U12" s="62">
        <v>0</v>
      </c>
      <c r="V12" s="62">
        <v>0</v>
      </c>
      <c r="W12" s="62">
        <v>0</v>
      </c>
      <c r="X12" s="62">
        <v>0</v>
      </c>
      <c r="Y12" s="62">
        <v>0</v>
      </c>
      <c r="Z12" s="62">
        <v>0</v>
      </c>
      <c r="AA12" s="62">
        <v>0</v>
      </c>
      <c r="AB12" s="62">
        <v>0</v>
      </c>
      <c r="AC12" s="62">
        <v>0</v>
      </c>
      <c r="AD12" s="62">
        <v>0</v>
      </c>
      <c r="AE12" s="62">
        <v>0</v>
      </c>
      <c r="AF12" s="62">
        <v>0</v>
      </c>
      <c r="AG12" s="62">
        <v>0</v>
      </c>
      <c r="AH12" s="62">
        <v>0</v>
      </c>
      <c r="AI12" s="62">
        <v>31</v>
      </c>
      <c r="AJ12" s="62">
        <v>93</v>
      </c>
      <c r="AK12" s="62">
        <v>2</v>
      </c>
      <c r="AL12" s="62">
        <v>2</v>
      </c>
      <c r="AM12" s="62">
        <v>16</v>
      </c>
      <c r="AN12" s="62">
        <v>3</v>
      </c>
    </row>
    <row r="13" spans="1:40" ht="12.75">
      <c r="A13" s="16" t="s">
        <v>207</v>
      </c>
      <c r="B13" s="62">
        <v>13</v>
      </c>
      <c r="C13" s="62">
        <v>22</v>
      </c>
      <c r="D13" s="62">
        <v>70</v>
      </c>
      <c r="E13" s="62">
        <v>0</v>
      </c>
      <c r="F13" s="62">
        <v>0</v>
      </c>
      <c r="G13" s="62">
        <v>0</v>
      </c>
      <c r="H13" s="62">
        <v>0</v>
      </c>
      <c r="I13" s="62">
        <v>0</v>
      </c>
      <c r="J13" s="62">
        <v>0</v>
      </c>
      <c r="K13" s="62">
        <v>0</v>
      </c>
      <c r="L13" s="62">
        <v>0</v>
      </c>
      <c r="M13" s="62">
        <v>6</v>
      </c>
      <c r="N13" s="62">
        <v>0</v>
      </c>
      <c r="O13" s="62">
        <v>0</v>
      </c>
      <c r="P13" s="62">
        <v>0</v>
      </c>
      <c r="Q13" s="62">
        <v>0</v>
      </c>
      <c r="R13" s="62">
        <v>0</v>
      </c>
      <c r="S13" s="62">
        <v>0</v>
      </c>
      <c r="T13" s="62">
        <v>0</v>
      </c>
      <c r="U13" s="62">
        <v>6</v>
      </c>
      <c r="V13" s="62">
        <v>0</v>
      </c>
      <c r="W13" s="62">
        <v>0</v>
      </c>
      <c r="X13" s="62">
        <v>0</v>
      </c>
      <c r="Y13" s="62">
        <v>4</v>
      </c>
      <c r="Z13" s="62">
        <v>4</v>
      </c>
      <c r="AA13" s="62">
        <v>0</v>
      </c>
      <c r="AB13" s="62">
        <v>0</v>
      </c>
      <c r="AC13" s="62">
        <v>4</v>
      </c>
      <c r="AD13" s="62">
        <v>0</v>
      </c>
      <c r="AE13" s="62">
        <v>0</v>
      </c>
      <c r="AF13" s="62">
        <v>0</v>
      </c>
      <c r="AG13" s="62">
        <v>0</v>
      </c>
      <c r="AH13" s="62">
        <v>0</v>
      </c>
      <c r="AI13" s="62">
        <v>0</v>
      </c>
      <c r="AJ13" s="62">
        <v>0</v>
      </c>
      <c r="AK13" s="62">
        <v>0</v>
      </c>
      <c r="AL13" s="62">
        <v>0</v>
      </c>
      <c r="AM13" s="62">
        <v>0</v>
      </c>
      <c r="AN13" s="62">
        <v>0</v>
      </c>
    </row>
    <row r="14" spans="1:40" ht="12.75">
      <c r="A14" s="16" t="s">
        <v>233</v>
      </c>
      <c r="B14" s="62">
        <v>9</v>
      </c>
      <c r="C14" s="62">
        <v>21</v>
      </c>
      <c r="D14" s="62">
        <v>45</v>
      </c>
      <c r="E14" s="62">
        <v>0</v>
      </c>
      <c r="F14" s="62">
        <v>0</v>
      </c>
      <c r="G14" s="62">
        <v>0</v>
      </c>
      <c r="H14" s="62">
        <v>0</v>
      </c>
      <c r="I14" s="62">
        <v>0</v>
      </c>
      <c r="J14" s="62">
        <v>0</v>
      </c>
      <c r="K14" s="62">
        <v>0</v>
      </c>
      <c r="L14" s="62">
        <v>20</v>
      </c>
      <c r="M14" s="62">
        <v>0</v>
      </c>
      <c r="N14" s="62">
        <v>3</v>
      </c>
      <c r="O14" s="62">
        <v>0</v>
      </c>
      <c r="P14" s="62">
        <v>0</v>
      </c>
      <c r="Q14" s="62">
        <v>3</v>
      </c>
      <c r="R14" s="62">
        <v>0</v>
      </c>
      <c r="S14" s="62">
        <v>0</v>
      </c>
      <c r="T14" s="62">
        <v>0</v>
      </c>
      <c r="U14" s="62">
        <v>0</v>
      </c>
      <c r="V14" s="62">
        <v>0</v>
      </c>
      <c r="W14" s="62">
        <v>0</v>
      </c>
      <c r="X14" s="62">
        <v>0</v>
      </c>
      <c r="Y14" s="62">
        <v>4</v>
      </c>
      <c r="Z14" s="62">
        <v>4</v>
      </c>
      <c r="AA14" s="62">
        <v>0</v>
      </c>
      <c r="AB14" s="62">
        <v>0</v>
      </c>
      <c r="AC14" s="62">
        <v>5</v>
      </c>
      <c r="AD14" s="62">
        <v>0</v>
      </c>
      <c r="AE14" s="62">
        <v>0</v>
      </c>
      <c r="AF14" s="62">
        <v>0</v>
      </c>
      <c r="AG14" s="62">
        <v>0</v>
      </c>
      <c r="AH14" s="62">
        <v>0</v>
      </c>
      <c r="AI14" s="62">
        <v>15</v>
      </c>
      <c r="AJ14" s="62">
        <v>70</v>
      </c>
      <c r="AK14" s="62">
        <v>0</v>
      </c>
      <c r="AL14" s="62">
        <v>0</v>
      </c>
      <c r="AM14" s="62">
        <v>20</v>
      </c>
      <c r="AN14" s="62">
        <v>0</v>
      </c>
    </row>
    <row r="15" spans="1:40" ht="12.75">
      <c r="A15" s="16" t="s">
        <v>255</v>
      </c>
      <c r="B15" s="62">
        <v>14</v>
      </c>
      <c r="C15" s="62">
        <v>5</v>
      </c>
      <c r="D15" s="62">
        <v>60</v>
      </c>
      <c r="E15" s="62">
        <v>0</v>
      </c>
      <c r="F15" s="62">
        <v>0</v>
      </c>
      <c r="G15" s="62">
        <v>0</v>
      </c>
      <c r="H15" s="62">
        <v>0</v>
      </c>
      <c r="I15" s="62">
        <v>0</v>
      </c>
      <c r="J15" s="62">
        <v>0</v>
      </c>
      <c r="K15" s="62">
        <v>0</v>
      </c>
      <c r="L15" s="62">
        <v>0</v>
      </c>
      <c r="M15" s="62">
        <v>2</v>
      </c>
      <c r="N15" s="62">
        <v>2</v>
      </c>
      <c r="O15" s="62">
        <v>2</v>
      </c>
      <c r="P15" s="62">
        <v>0</v>
      </c>
      <c r="Q15" s="62">
        <v>0</v>
      </c>
      <c r="R15" s="62">
        <v>3</v>
      </c>
      <c r="S15" s="62">
        <v>0</v>
      </c>
      <c r="T15" s="62">
        <v>0</v>
      </c>
      <c r="U15" s="62">
        <v>0</v>
      </c>
      <c r="V15" s="62">
        <v>1</v>
      </c>
      <c r="W15" s="62">
        <v>0</v>
      </c>
      <c r="X15" s="62">
        <v>0</v>
      </c>
      <c r="Y15" s="62">
        <v>6</v>
      </c>
      <c r="Z15" s="62">
        <v>0</v>
      </c>
      <c r="AA15" s="62">
        <v>0</v>
      </c>
      <c r="AB15" s="62">
        <v>0</v>
      </c>
      <c r="AC15" s="62">
        <v>0</v>
      </c>
      <c r="AD15" s="62">
        <v>0</v>
      </c>
      <c r="AE15" s="62">
        <v>0</v>
      </c>
      <c r="AF15" s="62">
        <v>0</v>
      </c>
      <c r="AG15" s="62">
        <v>0</v>
      </c>
      <c r="AH15" s="62">
        <v>0</v>
      </c>
      <c r="AI15" s="62">
        <v>0</v>
      </c>
      <c r="AJ15" s="62">
        <v>0</v>
      </c>
      <c r="AK15" s="62">
        <v>0</v>
      </c>
      <c r="AL15" s="62">
        <v>0</v>
      </c>
      <c r="AM15" s="62">
        <v>0</v>
      </c>
      <c r="AN15" s="62">
        <v>0</v>
      </c>
    </row>
    <row r="16" spans="1:40" ht="12.75">
      <c r="A16" s="16" t="s">
        <v>282</v>
      </c>
      <c r="B16" s="62">
        <v>12</v>
      </c>
      <c r="C16" s="62">
        <v>21</v>
      </c>
      <c r="D16" s="62">
        <v>108</v>
      </c>
      <c r="E16" s="62">
        <v>0</v>
      </c>
      <c r="F16" s="62">
        <v>0</v>
      </c>
      <c r="G16" s="62">
        <v>0</v>
      </c>
      <c r="H16" s="62">
        <v>0</v>
      </c>
      <c r="I16" s="62">
        <v>0</v>
      </c>
      <c r="J16" s="62">
        <v>0</v>
      </c>
      <c r="K16" s="62">
        <v>0</v>
      </c>
      <c r="L16" s="62">
        <v>0</v>
      </c>
      <c r="M16" s="62">
        <v>8</v>
      </c>
      <c r="N16" s="62">
        <v>14</v>
      </c>
      <c r="O16" s="62">
        <v>0</v>
      </c>
      <c r="P16" s="62">
        <v>0</v>
      </c>
      <c r="Q16" s="62">
        <v>0</v>
      </c>
      <c r="R16" s="62">
        <v>0</v>
      </c>
      <c r="S16" s="62">
        <v>0</v>
      </c>
      <c r="T16" s="62">
        <v>0</v>
      </c>
      <c r="U16" s="62">
        <v>0</v>
      </c>
      <c r="V16" s="62">
        <v>0</v>
      </c>
      <c r="W16" s="62">
        <v>0</v>
      </c>
      <c r="X16" s="62">
        <v>0</v>
      </c>
      <c r="Y16" s="62">
        <v>0</v>
      </c>
      <c r="Z16" s="62">
        <v>0</v>
      </c>
      <c r="AA16" s="62">
        <v>0</v>
      </c>
      <c r="AB16" s="62">
        <v>0</v>
      </c>
      <c r="AC16" s="62">
        <v>0</v>
      </c>
      <c r="AD16" s="62">
        <v>0</v>
      </c>
      <c r="AE16" s="62">
        <v>0</v>
      </c>
      <c r="AF16" s="62">
        <v>0</v>
      </c>
      <c r="AG16" s="62">
        <v>0</v>
      </c>
      <c r="AH16" s="62">
        <v>0</v>
      </c>
      <c r="AI16" s="62">
        <v>13</v>
      </c>
      <c r="AJ16" s="62">
        <v>31</v>
      </c>
      <c r="AK16" s="62">
        <v>0</v>
      </c>
      <c r="AL16" s="62">
        <v>0</v>
      </c>
      <c r="AM16" s="62">
        <v>0</v>
      </c>
      <c r="AN16" s="62">
        <v>0</v>
      </c>
    </row>
    <row r="17" spans="1:40" ht="13.5" thickBot="1">
      <c r="A17" s="63" t="s">
        <v>308</v>
      </c>
      <c r="B17" s="64">
        <v>2</v>
      </c>
      <c r="C17" s="64">
        <v>3</v>
      </c>
      <c r="D17" s="64">
        <v>55</v>
      </c>
      <c r="E17" s="64">
        <v>0</v>
      </c>
      <c r="F17" s="64">
        <v>0</v>
      </c>
      <c r="G17" s="64">
        <v>0</v>
      </c>
      <c r="H17" s="64">
        <v>0</v>
      </c>
      <c r="I17" s="64">
        <v>0</v>
      </c>
      <c r="J17" s="64">
        <v>0</v>
      </c>
      <c r="K17" s="64">
        <v>0</v>
      </c>
      <c r="L17" s="64">
        <v>0</v>
      </c>
      <c r="M17" s="64">
        <v>0</v>
      </c>
      <c r="N17" s="64">
        <v>1</v>
      </c>
      <c r="O17" s="64">
        <v>0</v>
      </c>
      <c r="P17" s="64">
        <v>1</v>
      </c>
      <c r="Q17" s="64">
        <v>0</v>
      </c>
      <c r="R17" s="64">
        <v>4</v>
      </c>
      <c r="S17" s="64">
        <v>2</v>
      </c>
      <c r="T17" s="64">
        <v>0</v>
      </c>
      <c r="U17" s="64">
        <v>1</v>
      </c>
      <c r="V17" s="64">
        <v>3</v>
      </c>
      <c r="W17" s="64">
        <v>4</v>
      </c>
      <c r="X17" s="64">
        <v>0</v>
      </c>
      <c r="Y17" s="64">
        <v>1</v>
      </c>
      <c r="Z17" s="64">
        <v>0</v>
      </c>
      <c r="AA17" s="64">
        <v>0</v>
      </c>
      <c r="AB17" s="64">
        <v>0</v>
      </c>
      <c r="AC17" s="64">
        <v>2</v>
      </c>
      <c r="AD17" s="64">
        <v>0</v>
      </c>
      <c r="AE17" s="64">
        <v>0</v>
      </c>
      <c r="AF17" s="64">
        <v>0</v>
      </c>
      <c r="AG17" s="64">
        <v>2</v>
      </c>
      <c r="AH17" s="64">
        <v>0</v>
      </c>
      <c r="AI17" s="64">
        <v>0</v>
      </c>
      <c r="AJ17" s="64">
        <v>0</v>
      </c>
      <c r="AK17" s="64">
        <v>0</v>
      </c>
      <c r="AL17" s="64">
        <v>0</v>
      </c>
      <c r="AM17" s="64">
        <v>0</v>
      </c>
      <c r="AN17" s="64">
        <v>0</v>
      </c>
    </row>
    <row r="18" spans="1:40" ht="13.5" thickBot="1">
      <c r="A18" s="65" t="s">
        <v>393</v>
      </c>
      <c r="B18" s="66">
        <f>SUM(B8:B17)</f>
        <v>110</v>
      </c>
      <c r="C18" s="66">
        <f aca="true" t="shared" si="0" ref="C18:AN18">SUM(C8:C17)</f>
        <v>152</v>
      </c>
      <c r="D18" s="66">
        <f t="shared" si="0"/>
        <v>575</v>
      </c>
      <c r="E18" s="66">
        <f t="shared" si="0"/>
        <v>7</v>
      </c>
      <c r="F18" s="66">
        <f t="shared" si="0"/>
        <v>16</v>
      </c>
      <c r="G18" s="66">
        <f t="shared" si="0"/>
        <v>0</v>
      </c>
      <c r="H18" s="66">
        <f t="shared" si="0"/>
        <v>36</v>
      </c>
      <c r="I18" s="66">
        <f t="shared" si="0"/>
        <v>8</v>
      </c>
      <c r="J18" s="66">
        <f t="shared" si="0"/>
        <v>0</v>
      </c>
      <c r="K18" s="66">
        <f t="shared" si="0"/>
        <v>45</v>
      </c>
      <c r="L18" s="66">
        <f t="shared" si="0"/>
        <v>35</v>
      </c>
      <c r="M18" s="66">
        <f t="shared" si="0"/>
        <v>23</v>
      </c>
      <c r="N18" s="66">
        <f t="shared" si="0"/>
        <v>26</v>
      </c>
      <c r="O18" s="66">
        <f t="shared" si="0"/>
        <v>38</v>
      </c>
      <c r="P18" s="66">
        <f t="shared" si="0"/>
        <v>5</v>
      </c>
      <c r="Q18" s="66">
        <f t="shared" si="0"/>
        <v>18</v>
      </c>
      <c r="R18" s="66">
        <f t="shared" si="0"/>
        <v>20</v>
      </c>
      <c r="S18" s="66">
        <f t="shared" si="0"/>
        <v>13</v>
      </c>
      <c r="T18" s="66">
        <f t="shared" si="0"/>
        <v>8</v>
      </c>
      <c r="U18" s="66">
        <f t="shared" si="0"/>
        <v>15</v>
      </c>
      <c r="V18" s="66">
        <f t="shared" si="0"/>
        <v>24</v>
      </c>
      <c r="W18" s="66">
        <f t="shared" si="0"/>
        <v>5</v>
      </c>
      <c r="X18" s="66">
        <f t="shared" si="0"/>
        <v>2</v>
      </c>
      <c r="Y18" s="66">
        <f t="shared" si="0"/>
        <v>27</v>
      </c>
      <c r="Z18" s="66">
        <f t="shared" si="0"/>
        <v>23</v>
      </c>
      <c r="AA18" s="66">
        <f t="shared" si="0"/>
        <v>11</v>
      </c>
      <c r="AB18" s="66">
        <f t="shared" si="0"/>
        <v>1</v>
      </c>
      <c r="AC18" s="66">
        <f t="shared" si="0"/>
        <v>25</v>
      </c>
      <c r="AD18" s="66">
        <f t="shared" si="0"/>
        <v>4</v>
      </c>
      <c r="AE18" s="66">
        <f t="shared" si="0"/>
        <v>9</v>
      </c>
      <c r="AF18" s="66">
        <f t="shared" si="0"/>
        <v>0</v>
      </c>
      <c r="AG18" s="66">
        <f t="shared" si="0"/>
        <v>8</v>
      </c>
      <c r="AH18" s="66">
        <f t="shared" si="0"/>
        <v>4</v>
      </c>
      <c r="AI18" s="66">
        <f t="shared" si="0"/>
        <v>236</v>
      </c>
      <c r="AJ18" s="66">
        <f t="shared" si="0"/>
        <v>774</v>
      </c>
      <c r="AK18" s="66">
        <f t="shared" si="0"/>
        <v>22</v>
      </c>
      <c r="AL18" s="66">
        <f t="shared" si="0"/>
        <v>8</v>
      </c>
      <c r="AM18" s="66">
        <f t="shared" si="0"/>
        <v>126</v>
      </c>
      <c r="AN18" s="67">
        <f t="shared" si="0"/>
        <v>18</v>
      </c>
    </row>
  </sheetData>
  <mergeCells count="6">
    <mergeCell ref="A5:A7"/>
    <mergeCell ref="AN5:AN6"/>
    <mergeCell ref="B7:AN7"/>
    <mergeCell ref="B5:L5"/>
    <mergeCell ref="M5:AH5"/>
    <mergeCell ref="AI5:AM5"/>
  </mergeCells>
  <conditionalFormatting sqref="C6:H6 K6:S6 U6:AM6 B6:B7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BI201"/>
  <sheetViews>
    <sheetView tabSelected="1" workbookViewId="0" topLeftCell="A1">
      <selection activeCell="A2" sqref="A2"/>
    </sheetView>
  </sheetViews>
  <sheetFormatPr defaultColWidth="9.00390625" defaultRowHeight="12.75"/>
  <cols>
    <col min="1" max="1" width="12.875" style="0" customWidth="1"/>
    <col min="2" max="2" width="13.375" style="0" customWidth="1"/>
    <col min="3" max="3" width="24.75390625" style="0" customWidth="1"/>
    <col min="4" max="4" width="21.125" style="0" customWidth="1"/>
    <col min="5" max="5" width="11.625" style="0" customWidth="1"/>
    <col min="7" max="45" width="4.125" style="0" hidden="1" customWidth="1"/>
  </cols>
  <sheetData>
    <row r="2" s="1" customFormat="1" ht="18">
      <c r="A2" s="1" t="s">
        <v>394</v>
      </c>
    </row>
    <row r="3" spans="1:7" ht="13.5" thickBot="1">
      <c r="A3" s="2"/>
      <c r="B3" s="2"/>
      <c r="C3" s="2"/>
      <c r="D3" s="3"/>
      <c r="E3" s="2"/>
      <c r="F3" s="2"/>
      <c r="G3" s="2"/>
    </row>
    <row r="4" spans="1:45" s="4" customFormat="1" ht="38.25" customHeight="1">
      <c r="A4" s="68" t="s">
        <v>1</v>
      </c>
      <c r="B4" s="78" t="s">
        <v>2</v>
      </c>
      <c r="C4" s="80" t="s">
        <v>3</v>
      </c>
      <c r="D4" s="80" t="s">
        <v>4</v>
      </c>
      <c r="E4" s="87" t="s">
        <v>5</v>
      </c>
      <c r="F4" s="88"/>
      <c r="G4" s="75" t="s">
        <v>6</v>
      </c>
      <c r="H4" s="76"/>
      <c r="I4" s="76"/>
      <c r="J4" s="76"/>
      <c r="K4" s="76"/>
      <c r="L4" s="76"/>
      <c r="M4" s="76"/>
      <c r="N4" s="76"/>
      <c r="O4" s="76"/>
      <c r="P4" s="76"/>
      <c r="Q4" s="76"/>
      <c r="R4" s="75" t="s">
        <v>7</v>
      </c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5" t="s">
        <v>8</v>
      </c>
      <c r="AO4" s="77"/>
      <c r="AP4" s="77"/>
      <c r="AQ4" s="77"/>
      <c r="AR4" s="77"/>
      <c r="AS4" s="70" t="s">
        <v>9</v>
      </c>
    </row>
    <row r="5" spans="1:45" s="11" customFormat="1" ht="102.75" customHeight="1">
      <c r="A5" s="69"/>
      <c r="B5" s="79"/>
      <c r="C5" s="81"/>
      <c r="D5" s="81"/>
      <c r="E5" s="83" t="s">
        <v>10</v>
      </c>
      <c r="F5" s="85" t="s">
        <v>11</v>
      </c>
      <c r="G5" s="5" t="s">
        <v>12</v>
      </c>
      <c r="H5" s="6" t="s">
        <v>13</v>
      </c>
      <c r="I5" s="6" t="s">
        <v>14</v>
      </c>
      <c r="J5" s="6" t="s">
        <v>15</v>
      </c>
      <c r="K5" s="6" t="s">
        <v>16</v>
      </c>
      <c r="L5" s="6" t="s">
        <v>17</v>
      </c>
      <c r="M5" s="6" t="s">
        <v>18</v>
      </c>
      <c r="N5" s="7" t="s">
        <v>19</v>
      </c>
      <c r="O5" s="7" t="s">
        <v>20</v>
      </c>
      <c r="P5" s="8" t="s">
        <v>21</v>
      </c>
      <c r="Q5" s="8" t="s">
        <v>22</v>
      </c>
      <c r="R5" s="9" t="s">
        <v>12</v>
      </c>
      <c r="S5" s="6" t="s">
        <v>23</v>
      </c>
      <c r="T5" s="6" t="s">
        <v>24</v>
      </c>
      <c r="U5" s="6" t="s">
        <v>25</v>
      </c>
      <c r="V5" s="6" t="s">
        <v>26</v>
      </c>
      <c r="W5" s="6" t="s">
        <v>27</v>
      </c>
      <c r="X5" s="6" t="s">
        <v>28</v>
      </c>
      <c r="Y5" s="10" t="s">
        <v>29</v>
      </c>
      <c r="Z5" s="6" t="s">
        <v>30</v>
      </c>
      <c r="AA5" s="6" t="s">
        <v>31</v>
      </c>
      <c r="AB5" s="6" t="s">
        <v>32</v>
      </c>
      <c r="AC5" s="6" t="s">
        <v>33</v>
      </c>
      <c r="AD5" s="6" t="s">
        <v>34</v>
      </c>
      <c r="AE5" s="6" t="s">
        <v>35</v>
      </c>
      <c r="AF5" s="6" t="s">
        <v>36</v>
      </c>
      <c r="AG5" s="6" t="s">
        <v>37</v>
      </c>
      <c r="AH5" s="6" t="s">
        <v>38</v>
      </c>
      <c r="AI5" s="6" t="s">
        <v>39</v>
      </c>
      <c r="AJ5" s="6" t="s">
        <v>40</v>
      </c>
      <c r="AK5" s="6" t="s">
        <v>41</v>
      </c>
      <c r="AL5" s="6" t="s">
        <v>42</v>
      </c>
      <c r="AM5" s="6" t="s">
        <v>43</v>
      </c>
      <c r="AN5" s="9" t="s">
        <v>44</v>
      </c>
      <c r="AO5" s="6" t="s">
        <v>45</v>
      </c>
      <c r="AP5" s="6" t="s">
        <v>46</v>
      </c>
      <c r="AQ5" s="6" t="s">
        <v>47</v>
      </c>
      <c r="AR5" s="6" t="s">
        <v>48</v>
      </c>
      <c r="AS5" s="71"/>
    </row>
    <row r="6" spans="1:45" s="11" customFormat="1" ht="38.25" customHeight="1">
      <c r="A6" s="69"/>
      <c r="B6" s="79"/>
      <c r="C6" s="82"/>
      <c r="D6" s="82"/>
      <c r="E6" s="84"/>
      <c r="F6" s="86"/>
      <c r="G6" s="72" t="s">
        <v>49</v>
      </c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4"/>
    </row>
    <row r="7" spans="1:45" s="15" customFormat="1" ht="12.75">
      <c r="A7" s="12">
        <v>1</v>
      </c>
      <c r="B7" s="12">
        <v>2</v>
      </c>
      <c r="C7" s="13">
        <v>3</v>
      </c>
      <c r="D7" s="13">
        <v>4</v>
      </c>
      <c r="E7" s="13">
        <v>10</v>
      </c>
      <c r="F7" s="13">
        <v>11</v>
      </c>
      <c r="G7" s="13">
        <v>14</v>
      </c>
      <c r="H7" s="13">
        <v>15</v>
      </c>
      <c r="I7" s="13">
        <v>16</v>
      </c>
      <c r="J7" s="13">
        <v>17</v>
      </c>
      <c r="K7" s="13">
        <v>18</v>
      </c>
      <c r="L7" s="13">
        <v>19</v>
      </c>
      <c r="M7" s="13">
        <v>20</v>
      </c>
      <c r="N7" s="13">
        <v>21</v>
      </c>
      <c r="O7" s="13">
        <v>22</v>
      </c>
      <c r="P7" s="13">
        <v>23</v>
      </c>
      <c r="Q7" s="13">
        <v>24</v>
      </c>
      <c r="R7" s="13">
        <v>25</v>
      </c>
      <c r="S7" s="13">
        <v>26</v>
      </c>
      <c r="T7" s="13">
        <v>27</v>
      </c>
      <c r="U7" s="13">
        <v>28</v>
      </c>
      <c r="V7" s="13">
        <v>29</v>
      </c>
      <c r="W7" s="13">
        <v>30</v>
      </c>
      <c r="X7" s="13">
        <v>31</v>
      </c>
      <c r="Y7" s="13">
        <v>32</v>
      </c>
      <c r="Z7" s="13">
        <v>33</v>
      </c>
      <c r="AA7" s="13">
        <v>34</v>
      </c>
      <c r="AB7" s="13">
        <v>35</v>
      </c>
      <c r="AC7" s="13">
        <v>36</v>
      </c>
      <c r="AD7" s="13">
        <v>37</v>
      </c>
      <c r="AE7" s="13">
        <v>38</v>
      </c>
      <c r="AF7" s="13">
        <v>39</v>
      </c>
      <c r="AG7" s="13">
        <v>40</v>
      </c>
      <c r="AH7" s="13">
        <v>41</v>
      </c>
      <c r="AI7" s="13">
        <v>42</v>
      </c>
      <c r="AJ7" s="13">
        <v>43</v>
      </c>
      <c r="AK7" s="13">
        <v>44</v>
      </c>
      <c r="AL7" s="13">
        <v>45</v>
      </c>
      <c r="AM7" s="13">
        <v>46</v>
      </c>
      <c r="AN7" s="13">
        <v>47</v>
      </c>
      <c r="AO7" s="13">
        <v>48</v>
      </c>
      <c r="AP7" s="13">
        <v>49</v>
      </c>
      <c r="AQ7" s="13">
        <v>50</v>
      </c>
      <c r="AR7" s="13">
        <v>51</v>
      </c>
      <c r="AS7" s="13">
        <v>52</v>
      </c>
    </row>
    <row r="8" spans="1:45" ht="12.75">
      <c r="A8" s="16" t="s">
        <v>322</v>
      </c>
      <c r="B8" s="16"/>
      <c r="C8" s="18" t="s">
        <v>90</v>
      </c>
      <c r="D8" s="38">
        <v>0</v>
      </c>
      <c r="E8" s="38">
        <v>0</v>
      </c>
      <c r="F8" s="38">
        <v>0</v>
      </c>
      <c r="G8" s="23">
        <f aca="true" t="shared" si="0" ref="G8:AS8">G9</f>
        <v>16</v>
      </c>
      <c r="H8" s="23">
        <f t="shared" si="0"/>
        <v>23</v>
      </c>
      <c r="I8" s="23">
        <f t="shared" si="0"/>
        <v>42</v>
      </c>
      <c r="J8" s="23">
        <f t="shared" si="0"/>
        <v>0</v>
      </c>
      <c r="K8" s="23">
        <f t="shared" si="0"/>
        <v>0</v>
      </c>
      <c r="L8" s="23">
        <f t="shared" si="0"/>
        <v>0</v>
      </c>
      <c r="M8" s="23">
        <f t="shared" si="0"/>
        <v>0</v>
      </c>
      <c r="N8" s="23">
        <f t="shared" si="0"/>
        <v>2</v>
      </c>
      <c r="O8" s="23">
        <f t="shared" si="0"/>
        <v>0</v>
      </c>
      <c r="P8" s="23">
        <f t="shared" si="0"/>
        <v>0</v>
      </c>
      <c r="Q8" s="23">
        <f t="shared" si="0"/>
        <v>15</v>
      </c>
      <c r="R8" s="23">
        <f t="shared" si="0"/>
        <v>0</v>
      </c>
      <c r="S8" s="23">
        <f t="shared" si="0"/>
        <v>2</v>
      </c>
      <c r="T8" s="23">
        <f t="shared" si="0"/>
        <v>4</v>
      </c>
      <c r="U8" s="23">
        <f t="shared" si="0"/>
        <v>0</v>
      </c>
      <c r="V8" s="23">
        <f t="shared" si="0"/>
        <v>2</v>
      </c>
      <c r="W8" s="23">
        <f t="shared" si="0"/>
        <v>13</v>
      </c>
      <c r="X8" s="23">
        <f t="shared" si="0"/>
        <v>10</v>
      </c>
      <c r="Y8" s="23">
        <f t="shared" si="0"/>
        <v>7</v>
      </c>
      <c r="Z8" s="23">
        <f t="shared" si="0"/>
        <v>4</v>
      </c>
      <c r="AA8" s="23">
        <f t="shared" si="0"/>
        <v>5</v>
      </c>
      <c r="AB8" s="23">
        <f t="shared" si="0"/>
        <v>0</v>
      </c>
      <c r="AC8" s="23">
        <f t="shared" si="0"/>
        <v>2</v>
      </c>
      <c r="AD8" s="23">
        <f t="shared" si="0"/>
        <v>9</v>
      </c>
      <c r="AE8" s="23">
        <f t="shared" si="0"/>
        <v>8</v>
      </c>
      <c r="AF8" s="23">
        <f t="shared" si="0"/>
        <v>4</v>
      </c>
      <c r="AG8" s="23">
        <f t="shared" si="0"/>
        <v>0</v>
      </c>
      <c r="AH8" s="23">
        <f t="shared" si="0"/>
        <v>7</v>
      </c>
      <c r="AI8" s="23">
        <f t="shared" si="0"/>
        <v>4</v>
      </c>
      <c r="AJ8" s="23">
        <f t="shared" si="0"/>
        <v>9</v>
      </c>
      <c r="AK8" s="23">
        <f t="shared" si="0"/>
        <v>0</v>
      </c>
      <c r="AL8" s="23">
        <f t="shared" si="0"/>
        <v>6</v>
      </c>
      <c r="AM8" s="23">
        <f t="shared" si="0"/>
        <v>3</v>
      </c>
      <c r="AN8" s="23">
        <f t="shared" si="0"/>
        <v>55</v>
      </c>
      <c r="AO8" s="23">
        <f t="shared" si="0"/>
        <v>113</v>
      </c>
      <c r="AP8" s="23">
        <f t="shared" si="0"/>
        <v>5</v>
      </c>
      <c r="AQ8" s="23">
        <f t="shared" si="0"/>
        <v>1</v>
      </c>
      <c r="AR8" s="23">
        <f t="shared" si="0"/>
        <v>71</v>
      </c>
      <c r="AS8" s="23">
        <f t="shared" si="0"/>
        <v>11</v>
      </c>
    </row>
    <row r="9" spans="1:45" ht="12.75">
      <c r="A9" s="16" t="s">
        <v>322</v>
      </c>
      <c r="B9" s="16"/>
      <c r="C9" s="19" t="s">
        <v>91</v>
      </c>
      <c r="D9" s="38">
        <v>0</v>
      </c>
      <c r="E9" s="38">
        <v>0</v>
      </c>
      <c r="F9" s="38">
        <v>0</v>
      </c>
      <c r="G9" s="23">
        <f>SUM(G10:G43)</f>
        <v>16</v>
      </c>
      <c r="H9" s="23">
        <f>SUM(H10:H43)</f>
        <v>23</v>
      </c>
      <c r="I9" s="23">
        <f>SUM(I10:I43)</f>
        <v>42</v>
      </c>
      <c r="J9" s="23">
        <f>SUM(J10:J43)</f>
        <v>0</v>
      </c>
      <c r="K9" s="23">
        <f aca="true" t="shared" si="1" ref="K9:AS9">SUM(K10:K43)</f>
        <v>0</v>
      </c>
      <c r="L9" s="23">
        <f t="shared" si="1"/>
        <v>0</v>
      </c>
      <c r="M9" s="23">
        <f t="shared" si="1"/>
        <v>0</v>
      </c>
      <c r="N9" s="23">
        <f t="shared" si="1"/>
        <v>2</v>
      </c>
      <c r="O9" s="23">
        <f t="shared" si="1"/>
        <v>0</v>
      </c>
      <c r="P9" s="23">
        <f t="shared" si="1"/>
        <v>0</v>
      </c>
      <c r="Q9" s="23">
        <f t="shared" si="1"/>
        <v>15</v>
      </c>
      <c r="R9" s="23">
        <f t="shared" si="1"/>
        <v>0</v>
      </c>
      <c r="S9" s="23">
        <f t="shared" si="1"/>
        <v>2</v>
      </c>
      <c r="T9" s="23">
        <f t="shared" si="1"/>
        <v>4</v>
      </c>
      <c r="U9" s="23">
        <f t="shared" si="1"/>
        <v>0</v>
      </c>
      <c r="V9" s="23">
        <f t="shared" si="1"/>
        <v>2</v>
      </c>
      <c r="W9" s="23">
        <f t="shared" si="1"/>
        <v>13</v>
      </c>
      <c r="X9" s="23">
        <f t="shared" si="1"/>
        <v>10</v>
      </c>
      <c r="Y9" s="23">
        <f t="shared" si="1"/>
        <v>7</v>
      </c>
      <c r="Z9" s="23">
        <f t="shared" si="1"/>
        <v>4</v>
      </c>
      <c r="AA9" s="23">
        <f t="shared" si="1"/>
        <v>5</v>
      </c>
      <c r="AB9" s="23">
        <f t="shared" si="1"/>
        <v>0</v>
      </c>
      <c r="AC9" s="23">
        <f t="shared" si="1"/>
        <v>2</v>
      </c>
      <c r="AD9" s="23">
        <f t="shared" si="1"/>
        <v>9</v>
      </c>
      <c r="AE9" s="23">
        <f t="shared" si="1"/>
        <v>8</v>
      </c>
      <c r="AF9" s="23">
        <f t="shared" si="1"/>
        <v>4</v>
      </c>
      <c r="AG9" s="23">
        <f t="shared" si="1"/>
        <v>0</v>
      </c>
      <c r="AH9" s="23">
        <f t="shared" si="1"/>
        <v>7</v>
      </c>
      <c r="AI9" s="23">
        <f t="shared" si="1"/>
        <v>4</v>
      </c>
      <c r="AJ9" s="23">
        <f t="shared" si="1"/>
        <v>9</v>
      </c>
      <c r="AK9" s="23">
        <f t="shared" si="1"/>
        <v>0</v>
      </c>
      <c r="AL9" s="23">
        <f t="shared" si="1"/>
        <v>6</v>
      </c>
      <c r="AM9" s="23">
        <f t="shared" si="1"/>
        <v>3</v>
      </c>
      <c r="AN9" s="23">
        <f t="shared" si="1"/>
        <v>55</v>
      </c>
      <c r="AO9" s="23">
        <f t="shared" si="1"/>
        <v>113</v>
      </c>
      <c r="AP9" s="23">
        <f t="shared" si="1"/>
        <v>5</v>
      </c>
      <c r="AQ9" s="23">
        <f t="shared" si="1"/>
        <v>1</v>
      </c>
      <c r="AR9" s="23">
        <f t="shared" si="1"/>
        <v>71</v>
      </c>
      <c r="AS9" s="23">
        <f t="shared" si="1"/>
        <v>11</v>
      </c>
    </row>
    <row r="10" spans="1:45" s="29" customFormat="1" ht="12.75" customHeight="1">
      <c r="A10" s="16" t="s">
        <v>322</v>
      </c>
      <c r="B10" s="16" t="s">
        <v>323</v>
      </c>
      <c r="C10" s="26" t="s">
        <v>324</v>
      </c>
      <c r="D10" s="43" t="s">
        <v>325</v>
      </c>
      <c r="E10" s="55" t="s">
        <v>326</v>
      </c>
      <c r="F10" s="43" t="s">
        <v>327</v>
      </c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>
        <v>1</v>
      </c>
      <c r="AK10" s="27"/>
      <c r="AL10" s="27"/>
      <c r="AM10" s="27"/>
      <c r="AN10" s="27">
        <v>10</v>
      </c>
      <c r="AO10" s="27">
        <v>2</v>
      </c>
      <c r="AP10" s="28">
        <v>1</v>
      </c>
      <c r="AQ10" s="27"/>
      <c r="AR10" s="27"/>
      <c r="AS10" s="27"/>
    </row>
    <row r="11" spans="1:45" s="29" customFormat="1" ht="12.75" customHeight="1">
      <c r="A11" s="16" t="s">
        <v>322</v>
      </c>
      <c r="B11" s="16" t="s">
        <v>323</v>
      </c>
      <c r="C11" s="26" t="s">
        <v>328</v>
      </c>
      <c r="D11" s="43" t="s">
        <v>177</v>
      </c>
      <c r="E11" s="55" t="s">
        <v>326</v>
      </c>
      <c r="F11" s="43" t="s">
        <v>327</v>
      </c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>
        <v>4</v>
      </c>
      <c r="AK11" s="27"/>
      <c r="AL11" s="27"/>
      <c r="AM11" s="27"/>
      <c r="AN11" s="27">
        <v>10</v>
      </c>
      <c r="AO11" s="27">
        <v>20</v>
      </c>
      <c r="AP11" s="28">
        <v>1</v>
      </c>
      <c r="AQ11" s="27">
        <v>1</v>
      </c>
      <c r="AR11" s="27">
        <v>4</v>
      </c>
      <c r="AS11" s="27"/>
    </row>
    <row r="12" spans="1:45" s="29" customFormat="1" ht="12.75" customHeight="1">
      <c r="A12" s="16" t="s">
        <v>322</v>
      </c>
      <c r="B12" s="16" t="s">
        <v>323</v>
      </c>
      <c r="C12" s="26" t="s">
        <v>328</v>
      </c>
      <c r="D12" s="43" t="s">
        <v>329</v>
      </c>
      <c r="E12" s="55" t="s">
        <v>326</v>
      </c>
      <c r="F12" s="43" t="s">
        <v>327</v>
      </c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>
        <v>4</v>
      </c>
      <c r="AJ12" s="27">
        <v>2</v>
      </c>
      <c r="AK12" s="27"/>
      <c r="AL12" s="27"/>
      <c r="AM12" s="27"/>
      <c r="AN12" s="27">
        <v>2</v>
      </c>
      <c r="AO12" s="27">
        <v>3</v>
      </c>
      <c r="AP12" s="28">
        <v>1</v>
      </c>
      <c r="AQ12" s="27"/>
      <c r="AR12" s="27"/>
      <c r="AS12" s="27"/>
    </row>
    <row r="13" spans="1:45" s="29" customFormat="1" ht="12.75" customHeight="1">
      <c r="A13" s="16" t="s">
        <v>322</v>
      </c>
      <c r="B13" s="16" t="s">
        <v>323</v>
      </c>
      <c r="C13" s="26" t="s">
        <v>330</v>
      </c>
      <c r="D13" s="43" t="s">
        <v>331</v>
      </c>
      <c r="E13" s="55" t="s">
        <v>332</v>
      </c>
      <c r="F13" s="43" t="s">
        <v>327</v>
      </c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>
        <v>2</v>
      </c>
      <c r="AO13" s="27">
        <v>3</v>
      </c>
      <c r="AP13" s="28">
        <v>2</v>
      </c>
      <c r="AQ13" s="27"/>
      <c r="AR13" s="27">
        <v>10</v>
      </c>
      <c r="AS13" s="27"/>
    </row>
    <row r="14" spans="1:45" s="29" customFormat="1" ht="12.75" customHeight="1">
      <c r="A14" s="16" t="s">
        <v>322</v>
      </c>
      <c r="B14" s="16" t="s">
        <v>323</v>
      </c>
      <c r="C14" s="17" t="s">
        <v>333</v>
      </c>
      <c r="D14" s="43" t="s">
        <v>334</v>
      </c>
      <c r="E14" s="55" t="s">
        <v>326</v>
      </c>
      <c r="F14" s="43" t="s">
        <v>327</v>
      </c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>
        <v>1</v>
      </c>
      <c r="AK14" s="27"/>
      <c r="AL14" s="27"/>
      <c r="AM14" s="27"/>
      <c r="AN14" s="27">
        <v>4</v>
      </c>
      <c r="AO14" s="27">
        <v>15</v>
      </c>
      <c r="AP14" s="28"/>
      <c r="AQ14" s="27"/>
      <c r="AR14" s="27"/>
      <c r="AS14" s="27"/>
    </row>
    <row r="15" spans="1:45" s="29" customFormat="1" ht="12.75" customHeight="1">
      <c r="A15" s="16" t="s">
        <v>322</v>
      </c>
      <c r="B15" s="16" t="s">
        <v>323</v>
      </c>
      <c r="C15" s="17" t="s">
        <v>335</v>
      </c>
      <c r="D15" s="17" t="s">
        <v>336</v>
      </c>
      <c r="E15" s="55" t="s">
        <v>337</v>
      </c>
      <c r="F15" s="43" t="s">
        <v>338</v>
      </c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>
        <v>1</v>
      </c>
      <c r="AO15" s="27">
        <v>2</v>
      </c>
      <c r="AP15" s="27"/>
      <c r="AQ15" s="27"/>
      <c r="AR15" s="27"/>
      <c r="AS15" s="27"/>
    </row>
    <row r="16" spans="1:45" s="29" customFormat="1" ht="12.75" customHeight="1">
      <c r="A16" s="16" t="s">
        <v>322</v>
      </c>
      <c r="B16" s="16" t="s">
        <v>323</v>
      </c>
      <c r="C16" s="30" t="s">
        <v>339</v>
      </c>
      <c r="D16" s="30" t="s">
        <v>340</v>
      </c>
      <c r="E16" s="55" t="s">
        <v>341</v>
      </c>
      <c r="F16" s="43" t="s">
        <v>338</v>
      </c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>
        <v>4</v>
      </c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>
        <v>1</v>
      </c>
      <c r="AO16" s="27">
        <v>2</v>
      </c>
      <c r="AP16" s="27"/>
      <c r="AQ16" s="27"/>
      <c r="AR16" s="27"/>
      <c r="AS16" s="27"/>
    </row>
    <row r="17" spans="1:45" s="29" customFormat="1" ht="12.75" customHeight="1">
      <c r="A17" s="16" t="s">
        <v>322</v>
      </c>
      <c r="B17" s="16" t="s">
        <v>323</v>
      </c>
      <c r="C17" s="30" t="s">
        <v>342</v>
      </c>
      <c r="D17" s="30" t="s">
        <v>343</v>
      </c>
      <c r="E17" s="55" t="s">
        <v>341</v>
      </c>
      <c r="F17" s="43" t="s">
        <v>338</v>
      </c>
      <c r="G17" s="27"/>
      <c r="H17" s="27"/>
      <c r="I17" s="27"/>
      <c r="J17" s="27"/>
      <c r="K17" s="27"/>
      <c r="L17" s="27"/>
      <c r="M17" s="27"/>
      <c r="N17" s="27">
        <v>2</v>
      </c>
      <c r="O17" s="27"/>
      <c r="P17" s="27"/>
      <c r="Q17" s="27">
        <v>4</v>
      </c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>
        <v>1</v>
      </c>
      <c r="AO17" s="27">
        <v>2</v>
      </c>
      <c r="AP17" s="27"/>
      <c r="AQ17" s="27"/>
      <c r="AR17" s="27"/>
      <c r="AS17" s="27"/>
    </row>
    <row r="18" spans="1:45" s="29" customFormat="1" ht="12.75" customHeight="1">
      <c r="A18" s="16" t="s">
        <v>322</v>
      </c>
      <c r="B18" s="16" t="s">
        <v>323</v>
      </c>
      <c r="C18" s="30" t="s">
        <v>344</v>
      </c>
      <c r="D18" s="30" t="s">
        <v>345</v>
      </c>
      <c r="E18" s="55" t="s">
        <v>341</v>
      </c>
      <c r="F18" s="43" t="s">
        <v>338</v>
      </c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32">
        <v>4</v>
      </c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32">
        <v>1</v>
      </c>
      <c r="AO18" s="32">
        <v>1</v>
      </c>
      <c r="AP18" s="27"/>
      <c r="AQ18" s="27"/>
      <c r="AR18" s="27"/>
      <c r="AS18" s="27"/>
    </row>
    <row r="19" spans="1:45" s="29" customFormat="1" ht="12.75" customHeight="1">
      <c r="A19" s="16" t="s">
        <v>322</v>
      </c>
      <c r="B19" s="16" t="s">
        <v>323</v>
      </c>
      <c r="C19" s="33" t="s">
        <v>346</v>
      </c>
      <c r="D19" s="33" t="s">
        <v>347</v>
      </c>
      <c r="E19" s="55" t="s">
        <v>348</v>
      </c>
      <c r="F19" s="53" t="s">
        <v>338</v>
      </c>
      <c r="G19" s="27">
        <v>1</v>
      </c>
      <c r="H19" s="27"/>
      <c r="I19" s="27"/>
      <c r="J19" s="27"/>
      <c r="K19" s="27"/>
      <c r="L19" s="27"/>
      <c r="M19" s="27"/>
      <c r="N19" s="27"/>
      <c r="O19" s="27"/>
      <c r="P19" s="27"/>
      <c r="Q19" s="32">
        <v>3</v>
      </c>
      <c r="R19" s="27"/>
      <c r="S19" s="27"/>
      <c r="T19" s="27"/>
      <c r="U19" s="27"/>
      <c r="V19" s="27"/>
      <c r="W19" s="27">
        <v>3</v>
      </c>
      <c r="X19" s="27">
        <v>3</v>
      </c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>
        <v>1</v>
      </c>
      <c r="AK19" s="27"/>
      <c r="AL19" s="27">
        <v>2</v>
      </c>
      <c r="AM19" s="27"/>
      <c r="AN19" s="32">
        <v>1</v>
      </c>
      <c r="AO19" s="32">
        <v>3</v>
      </c>
      <c r="AP19" s="27"/>
      <c r="AQ19" s="27"/>
      <c r="AR19" s="27"/>
      <c r="AS19" s="27">
        <v>3</v>
      </c>
    </row>
    <row r="20" spans="1:45" s="29" customFormat="1" ht="12.75" customHeight="1">
      <c r="A20" s="16" t="s">
        <v>322</v>
      </c>
      <c r="B20" s="16" t="s">
        <v>323</v>
      </c>
      <c r="C20" s="33" t="s">
        <v>349</v>
      </c>
      <c r="D20" s="33" t="s">
        <v>350</v>
      </c>
      <c r="E20" s="55" t="s">
        <v>348</v>
      </c>
      <c r="F20" s="53" t="s">
        <v>338</v>
      </c>
      <c r="G20" s="27">
        <v>1</v>
      </c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>
        <v>2</v>
      </c>
      <c r="AO20" s="27">
        <v>4</v>
      </c>
      <c r="AP20" s="27"/>
      <c r="AQ20" s="27"/>
      <c r="AR20" s="27"/>
      <c r="AS20" s="27"/>
    </row>
    <row r="21" spans="1:45" s="29" customFormat="1" ht="12.75" customHeight="1">
      <c r="A21" s="16" t="s">
        <v>322</v>
      </c>
      <c r="B21" s="16" t="s">
        <v>351</v>
      </c>
      <c r="C21" s="30" t="s">
        <v>352</v>
      </c>
      <c r="D21" s="30" t="s">
        <v>352</v>
      </c>
      <c r="E21" s="45" t="s">
        <v>353</v>
      </c>
      <c r="F21" s="40" t="s">
        <v>354</v>
      </c>
      <c r="G21" s="46">
        <v>1</v>
      </c>
      <c r="H21" s="34">
        <v>2</v>
      </c>
      <c r="I21" s="35">
        <v>10</v>
      </c>
      <c r="J21" s="34"/>
      <c r="K21" s="34"/>
      <c r="L21" s="34"/>
      <c r="M21" s="34"/>
      <c r="N21" s="34"/>
      <c r="O21" s="34"/>
      <c r="P21" s="34"/>
      <c r="Q21" s="34"/>
      <c r="R21" s="34"/>
      <c r="S21" s="34">
        <v>1</v>
      </c>
      <c r="T21" s="34">
        <v>2</v>
      </c>
      <c r="U21" s="34"/>
      <c r="V21" s="34">
        <v>1</v>
      </c>
      <c r="W21" s="34">
        <v>2</v>
      </c>
      <c r="X21" s="34"/>
      <c r="Y21" s="34"/>
      <c r="Z21" s="34">
        <v>1</v>
      </c>
      <c r="AA21" s="34">
        <v>1</v>
      </c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>
        <v>2</v>
      </c>
      <c r="AO21" s="34">
        <v>6</v>
      </c>
      <c r="AP21" s="34"/>
      <c r="AQ21" s="34"/>
      <c r="AR21" s="34"/>
      <c r="AS21" s="34"/>
    </row>
    <row r="22" spans="1:45" s="29" customFormat="1" ht="12.75" customHeight="1">
      <c r="A22" s="16" t="s">
        <v>322</v>
      </c>
      <c r="B22" s="16" t="s">
        <v>351</v>
      </c>
      <c r="C22" s="30" t="s">
        <v>355</v>
      </c>
      <c r="D22" s="30" t="s">
        <v>355</v>
      </c>
      <c r="E22" s="45" t="s">
        <v>356</v>
      </c>
      <c r="F22" s="56" t="s">
        <v>357</v>
      </c>
      <c r="G22" s="46"/>
      <c r="H22" s="34"/>
      <c r="I22" s="35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>
        <v>1</v>
      </c>
      <c r="AO22" s="34">
        <v>5</v>
      </c>
      <c r="AP22" s="34"/>
      <c r="AQ22" s="34"/>
      <c r="AR22" s="34"/>
      <c r="AS22" s="34"/>
    </row>
    <row r="23" spans="1:45" s="29" customFormat="1" ht="12.75" customHeight="1">
      <c r="A23" s="16" t="s">
        <v>322</v>
      </c>
      <c r="B23" s="16" t="s">
        <v>323</v>
      </c>
      <c r="C23" s="30" t="s">
        <v>358</v>
      </c>
      <c r="D23" s="30" t="s">
        <v>358</v>
      </c>
      <c r="E23" s="45" t="s">
        <v>356</v>
      </c>
      <c r="F23" s="56" t="s">
        <v>357</v>
      </c>
      <c r="G23" s="46">
        <v>1</v>
      </c>
      <c r="H23" s="34">
        <v>2</v>
      </c>
      <c r="I23" s="35">
        <v>10</v>
      </c>
      <c r="J23" s="34"/>
      <c r="K23" s="34"/>
      <c r="L23" s="34"/>
      <c r="M23" s="34"/>
      <c r="N23" s="34"/>
      <c r="O23" s="34"/>
      <c r="P23" s="34"/>
      <c r="Q23" s="34"/>
      <c r="R23" s="34"/>
      <c r="S23" s="34">
        <v>1</v>
      </c>
      <c r="T23" s="34">
        <v>2</v>
      </c>
      <c r="U23" s="34"/>
      <c r="V23" s="34">
        <v>1</v>
      </c>
      <c r="W23" s="34">
        <v>2</v>
      </c>
      <c r="X23" s="34"/>
      <c r="Y23" s="34"/>
      <c r="Z23" s="34">
        <v>1</v>
      </c>
      <c r="AA23" s="34">
        <v>1</v>
      </c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</row>
    <row r="24" spans="1:45" s="29" customFormat="1" ht="12.75" customHeight="1">
      <c r="A24" s="16" t="s">
        <v>322</v>
      </c>
      <c r="B24" s="16" t="s">
        <v>323</v>
      </c>
      <c r="C24" s="30" t="s">
        <v>359</v>
      </c>
      <c r="D24" s="30" t="s">
        <v>359</v>
      </c>
      <c r="E24" s="45" t="s">
        <v>356</v>
      </c>
      <c r="F24" s="56" t="s">
        <v>357</v>
      </c>
      <c r="G24" s="46">
        <v>1</v>
      </c>
      <c r="H24" s="34"/>
      <c r="I24" s="35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>
        <v>2</v>
      </c>
      <c r="AO24" s="34">
        <v>5</v>
      </c>
      <c r="AP24" s="34"/>
      <c r="AQ24" s="34"/>
      <c r="AR24" s="34"/>
      <c r="AS24" s="34"/>
    </row>
    <row r="25" spans="1:45" s="29" customFormat="1" ht="12.75" customHeight="1">
      <c r="A25" s="16" t="s">
        <v>322</v>
      </c>
      <c r="B25" s="16" t="s">
        <v>323</v>
      </c>
      <c r="C25" s="30" t="s">
        <v>360</v>
      </c>
      <c r="D25" s="30" t="s">
        <v>361</v>
      </c>
      <c r="E25" s="57" t="s">
        <v>353</v>
      </c>
      <c r="F25" s="54" t="s">
        <v>357</v>
      </c>
      <c r="G25" s="46">
        <v>1</v>
      </c>
      <c r="H25" s="34"/>
      <c r="I25" s="35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>
        <v>1</v>
      </c>
      <c r="AO25" s="34">
        <v>5</v>
      </c>
      <c r="AP25" s="34"/>
      <c r="AQ25" s="34"/>
      <c r="AR25" s="34">
        <v>10</v>
      </c>
      <c r="AS25" s="34"/>
    </row>
    <row r="26" spans="1:45" s="29" customFormat="1" ht="12.75" customHeight="1">
      <c r="A26" s="16" t="s">
        <v>322</v>
      </c>
      <c r="B26" s="16" t="s">
        <v>323</v>
      </c>
      <c r="C26" s="16" t="s">
        <v>362</v>
      </c>
      <c r="D26" s="43" t="s">
        <v>362</v>
      </c>
      <c r="E26" s="58" t="s">
        <v>353</v>
      </c>
      <c r="F26" s="54" t="s">
        <v>357</v>
      </c>
      <c r="G26" s="46">
        <v>1</v>
      </c>
      <c r="H26" s="34"/>
      <c r="I26" s="35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>
        <v>1</v>
      </c>
      <c r="AO26" s="34">
        <v>5</v>
      </c>
      <c r="AP26" s="34"/>
      <c r="AQ26" s="34"/>
      <c r="AR26" s="34">
        <v>3</v>
      </c>
      <c r="AS26" s="34"/>
    </row>
    <row r="27" spans="1:45" s="29" customFormat="1" ht="12.75" customHeight="1">
      <c r="A27" s="16" t="s">
        <v>322</v>
      </c>
      <c r="B27" s="16" t="s">
        <v>323</v>
      </c>
      <c r="C27" s="30" t="s">
        <v>363</v>
      </c>
      <c r="D27" s="30" t="s">
        <v>363</v>
      </c>
      <c r="E27" s="45" t="s">
        <v>356</v>
      </c>
      <c r="F27" s="56" t="s">
        <v>357</v>
      </c>
      <c r="G27" s="34">
        <v>1</v>
      </c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>
        <v>2</v>
      </c>
      <c r="AO27" s="34">
        <v>10</v>
      </c>
      <c r="AP27" s="34"/>
      <c r="AQ27" s="34"/>
      <c r="AR27" s="34">
        <v>20</v>
      </c>
      <c r="AS27" s="34"/>
    </row>
    <row r="28" spans="1:45" s="29" customFormat="1" ht="12.75" customHeight="1">
      <c r="A28" s="16" t="s">
        <v>322</v>
      </c>
      <c r="B28" s="16" t="s">
        <v>323</v>
      </c>
      <c r="C28" s="26" t="s">
        <v>364</v>
      </c>
      <c r="D28" s="43" t="s">
        <v>365</v>
      </c>
      <c r="E28" s="55" t="s">
        <v>366</v>
      </c>
      <c r="F28" s="43" t="s">
        <v>367</v>
      </c>
      <c r="G28" s="27">
        <v>1</v>
      </c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>
        <v>8</v>
      </c>
      <c r="AE28" s="27">
        <v>4</v>
      </c>
      <c r="AF28" s="27"/>
      <c r="AG28" s="27"/>
      <c r="AH28" s="27">
        <v>4</v>
      </c>
      <c r="AI28" s="27"/>
      <c r="AJ28" s="27"/>
      <c r="AK28" s="27"/>
      <c r="AL28" s="27"/>
      <c r="AM28" s="27"/>
      <c r="AN28" s="27">
        <v>2</v>
      </c>
      <c r="AO28" s="27">
        <v>2</v>
      </c>
      <c r="AP28" s="27"/>
      <c r="AQ28" s="27"/>
      <c r="AR28" s="27"/>
      <c r="AS28" s="27">
        <v>2</v>
      </c>
    </row>
    <row r="29" spans="1:45" s="29" customFormat="1" ht="12.75" customHeight="1">
      <c r="A29" s="16" t="s">
        <v>322</v>
      </c>
      <c r="B29" s="16" t="s">
        <v>323</v>
      </c>
      <c r="C29" s="26" t="s">
        <v>368</v>
      </c>
      <c r="D29" s="43" t="s">
        <v>244</v>
      </c>
      <c r="E29" s="55" t="s">
        <v>369</v>
      </c>
      <c r="F29" s="43" t="s">
        <v>370</v>
      </c>
      <c r="G29" s="27">
        <v>1</v>
      </c>
      <c r="H29" s="27">
        <v>3</v>
      </c>
      <c r="I29" s="27">
        <v>4</v>
      </c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>
        <v>1</v>
      </c>
      <c r="Z29" s="27"/>
      <c r="AA29" s="27"/>
      <c r="AB29" s="27"/>
      <c r="AC29" s="27"/>
      <c r="AD29" s="27">
        <v>1</v>
      </c>
      <c r="AE29" s="27">
        <v>1</v>
      </c>
      <c r="AF29" s="27">
        <v>1</v>
      </c>
      <c r="AG29" s="27"/>
      <c r="AH29" s="27">
        <v>1</v>
      </c>
      <c r="AI29" s="27"/>
      <c r="AJ29" s="27"/>
      <c r="AK29" s="27"/>
      <c r="AL29" s="27">
        <v>1</v>
      </c>
      <c r="AM29" s="27"/>
      <c r="AN29" s="27"/>
      <c r="AO29" s="27"/>
      <c r="AP29" s="27"/>
      <c r="AQ29" s="27"/>
      <c r="AR29" s="27"/>
      <c r="AS29" s="27">
        <v>1</v>
      </c>
    </row>
    <row r="30" spans="1:45" s="29" customFormat="1" ht="12.75" customHeight="1">
      <c r="A30" s="16" t="s">
        <v>322</v>
      </c>
      <c r="B30" s="16" t="s">
        <v>351</v>
      </c>
      <c r="C30" s="26" t="s">
        <v>371</v>
      </c>
      <c r="D30" s="43" t="s">
        <v>279</v>
      </c>
      <c r="E30" s="55" t="s">
        <v>366</v>
      </c>
      <c r="F30" s="43" t="s">
        <v>367</v>
      </c>
      <c r="G30" s="27">
        <v>1</v>
      </c>
      <c r="H30" s="27">
        <v>3</v>
      </c>
      <c r="I30" s="27">
        <v>4</v>
      </c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>
        <v>1</v>
      </c>
      <c r="Z30" s="27"/>
      <c r="AA30" s="27">
        <v>1</v>
      </c>
      <c r="AB30" s="27"/>
      <c r="AC30" s="27"/>
      <c r="AD30" s="27"/>
      <c r="AE30" s="27">
        <v>1</v>
      </c>
      <c r="AF30" s="27">
        <v>1</v>
      </c>
      <c r="AG30" s="27"/>
      <c r="AH30" s="27">
        <v>1</v>
      </c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>
        <v>1</v>
      </c>
    </row>
    <row r="31" spans="1:45" s="29" customFormat="1" ht="12.75" customHeight="1">
      <c r="A31" s="16" t="s">
        <v>322</v>
      </c>
      <c r="B31" s="16" t="s">
        <v>351</v>
      </c>
      <c r="C31" s="26" t="s">
        <v>371</v>
      </c>
      <c r="D31" s="43" t="s">
        <v>320</v>
      </c>
      <c r="E31" s="55" t="s">
        <v>369</v>
      </c>
      <c r="F31" s="43" t="s">
        <v>370</v>
      </c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>
        <v>1</v>
      </c>
      <c r="Z31" s="27"/>
      <c r="AA31" s="27"/>
      <c r="AB31" s="27"/>
      <c r="AC31" s="27"/>
      <c r="AD31" s="27"/>
      <c r="AE31" s="27">
        <v>1</v>
      </c>
      <c r="AF31" s="27"/>
      <c r="AG31" s="27"/>
      <c r="AH31" s="27">
        <v>1</v>
      </c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</row>
    <row r="32" spans="1:45" s="29" customFormat="1" ht="12.75" customHeight="1">
      <c r="A32" s="16" t="s">
        <v>322</v>
      </c>
      <c r="B32" s="16" t="s">
        <v>351</v>
      </c>
      <c r="C32" s="26" t="s">
        <v>372</v>
      </c>
      <c r="D32" s="43" t="s">
        <v>373</v>
      </c>
      <c r="E32" s="55" t="s">
        <v>366</v>
      </c>
      <c r="F32" s="43" t="s">
        <v>367</v>
      </c>
      <c r="G32" s="27">
        <v>1</v>
      </c>
      <c r="H32" s="27">
        <v>3</v>
      </c>
      <c r="I32" s="27">
        <v>6</v>
      </c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>
        <v>1</v>
      </c>
      <c r="X32" s="27">
        <v>1</v>
      </c>
      <c r="Y32" s="27">
        <v>1</v>
      </c>
      <c r="Z32" s="27"/>
      <c r="AA32" s="27"/>
      <c r="AB32" s="27"/>
      <c r="AC32" s="27">
        <v>2</v>
      </c>
      <c r="AD32" s="27"/>
      <c r="AE32" s="27"/>
      <c r="AF32" s="27"/>
      <c r="AG32" s="27"/>
      <c r="AH32" s="27"/>
      <c r="AI32" s="27"/>
      <c r="AJ32" s="27"/>
      <c r="AK32" s="27"/>
      <c r="AL32" s="27">
        <v>1</v>
      </c>
      <c r="AM32" s="27">
        <v>3</v>
      </c>
      <c r="AN32" s="27">
        <v>1</v>
      </c>
      <c r="AO32" s="27">
        <v>1</v>
      </c>
      <c r="AP32" s="27"/>
      <c r="AQ32" s="27"/>
      <c r="AR32" s="27"/>
      <c r="AS32" s="27">
        <v>2</v>
      </c>
    </row>
    <row r="33" spans="1:45" s="29" customFormat="1" ht="12.75" customHeight="1">
      <c r="A33" s="16" t="s">
        <v>322</v>
      </c>
      <c r="B33" s="16" t="s">
        <v>351</v>
      </c>
      <c r="C33" s="26" t="s">
        <v>374</v>
      </c>
      <c r="D33" s="43" t="s">
        <v>375</v>
      </c>
      <c r="E33" s="55" t="s">
        <v>369</v>
      </c>
      <c r="F33" s="43" t="s">
        <v>370</v>
      </c>
      <c r="G33" s="27">
        <v>1</v>
      </c>
      <c r="H33" s="27">
        <v>3</v>
      </c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>
        <v>1</v>
      </c>
      <c r="Z33" s="27"/>
      <c r="AA33" s="27">
        <v>1</v>
      </c>
      <c r="AB33" s="27"/>
      <c r="AC33" s="27"/>
      <c r="AD33" s="27"/>
      <c r="AE33" s="27"/>
      <c r="AF33" s="27">
        <v>1</v>
      </c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</row>
    <row r="34" spans="1:45" s="29" customFormat="1" ht="12.75" customHeight="1">
      <c r="A34" s="16" t="s">
        <v>322</v>
      </c>
      <c r="B34" s="16" t="s">
        <v>323</v>
      </c>
      <c r="C34" s="26" t="s">
        <v>376</v>
      </c>
      <c r="D34" s="43" t="s">
        <v>320</v>
      </c>
      <c r="E34" s="55" t="s">
        <v>366</v>
      </c>
      <c r="F34" s="43" t="s">
        <v>367</v>
      </c>
      <c r="G34" s="27"/>
      <c r="H34" s="27">
        <v>3</v>
      </c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>
        <v>5</v>
      </c>
      <c r="X34" s="27">
        <v>5</v>
      </c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>
        <v>1</v>
      </c>
    </row>
    <row r="35" spans="1:45" s="29" customFormat="1" ht="12.75" customHeight="1">
      <c r="A35" s="16" t="s">
        <v>322</v>
      </c>
      <c r="B35" s="16" t="s">
        <v>323</v>
      </c>
      <c r="C35" s="26" t="s">
        <v>377</v>
      </c>
      <c r="D35" s="43" t="s">
        <v>244</v>
      </c>
      <c r="E35" s="55" t="s">
        <v>369</v>
      </c>
      <c r="F35" s="43" t="s">
        <v>370</v>
      </c>
      <c r="G35" s="27">
        <v>1</v>
      </c>
      <c r="H35" s="27">
        <v>3</v>
      </c>
      <c r="I35" s="27">
        <v>4</v>
      </c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>
        <v>1</v>
      </c>
      <c r="Z35" s="27"/>
      <c r="AA35" s="27">
        <v>1</v>
      </c>
      <c r="AB35" s="27"/>
      <c r="AC35" s="27"/>
      <c r="AD35" s="27"/>
      <c r="AE35" s="27">
        <v>1</v>
      </c>
      <c r="AF35" s="27">
        <v>1</v>
      </c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</row>
    <row r="36" spans="1:45" s="29" customFormat="1" ht="12.75" customHeight="1">
      <c r="A36" s="16" t="s">
        <v>322</v>
      </c>
      <c r="B36" s="16" t="s">
        <v>378</v>
      </c>
      <c r="C36" s="26" t="s">
        <v>379</v>
      </c>
      <c r="D36" s="43" t="s">
        <v>311</v>
      </c>
      <c r="E36" s="55" t="s">
        <v>366</v>
      </c>
      <c r="F36" s="43" t="s">
        <v>367</v>
      </c>
      <c r="G36" s="27">
        <v>1</v>
      </c>
      <c r="H36" s="27">
        <v>1</v>
      </c>
      <c r="I36" s="27">
        <v>4</v>
      </c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>
        <v>1</v>
      </c>
      <c r="Y36" s="27">
        <v>1</v>
      </c>
      <c r="Z36" s="27">
        <v>2</v>
      </c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>
        <v>2</v>
      </c>
      <c r="AM36" s="27"/>
      <c r="AN36" s="27">
        <v>1</v>
      </c>
      <c r="AO36" s="27">
        <v>1</v>
      </c>
      <c r="AP36" s="27"/>
      <c r="AQ36" s="27"/>
      <c r="AR36" s="27"/>
      <c r="AS36" s="27">
        <v>1</v>
      </c>
    </row>
    <row r="37" spans="1:45" s="29" customFormat="1" ht="12.75" customHeight="1">
      <c r="A37" s="16" t="s">
        <v>322</v>
      </c>
      <c r="B37" s="16" t="s">
        <v>323</v>
      </c>
      <c r="C37" s="30" t="s">
        <v>380</v>
      </c>
      <c r="D37" s="30" t="s">
        <v>380</v>
      </c>
      <c r="E37" s="59" t="s">
        <v>356</v>
      </c>
      <c r="F37" s="54" t="s">
        <v>357</v>
      </c>
      <c r="G37" s="34">
        <v>1</v>
      </c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>
        <v>2</v>
      </c>
      <c r="AO37" s="34">
        <v>10</v>
      </c>
      <c r="AP37" s="34"/>
      <c r="AQ37" s="34"/>
      <c r="AR37" s="34">
        <v>20</v>
      </c>
      <c r="AS37" s="34"/>
    </row>
    <row r="38" spans="1:45" ht="12.75" customHeight="1">
      <c r="A38" s="16" t="s">
        <v>322</v>
      </c>
      <c r="B38" s="60" t="s">
        <v>323</v>
      </c>
      <c r="C38" s="47" t="s">
        <v>381</v>
      </c>
      <c r="D38" s="48" t="s">
        <v>244</v>
      </c>
      <c r="E38" s="43" t="s">
        <v>382</v>
      </c>
      <c r="F38" s="43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>
        <v>2</v>
      </c>
      <c r="AO38" s="16">
        <v>2</v>
      </c>
      <c r="AP38" s="16"/>
      <c r="AQ38" s="16"/>
      <c r="AR38" s="16">
        <v>2</v>
      </c>
      <c r="AS38" s="16"/>
    </row>
    <row r="39" spans="1:45" ht="12.75" customHeight="1">
      <c r="A39" s="16" t="s">
        <v>322</v>
      </c>
      <c r="B39" s="60" t="s">
        <v>323</v>
      </c>
      <c r="C39" s="36" t="s">
        <v>383</v>
      </c>
      <c r="D39" s="49" t="s">
        <v>384</v>
      </c>
      <c r="E39" s="43" t="s">
        <v>382</v>
      </c>
      <c r="F39" s="43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>
        <v>1</v>
      </c>
      <c r="AO39" s="16">
        <v>1</v>
      </c>
      <c r="AP39" s="16"/>
      <c r="AQ39" s="16"/>
      <c r="AR39" s="16">
        <v>2</v>
      </c>
      <c r="AS39" s="16"/>
    </row>
    <row r="40" spans="1:45" ht="12.75" customHeight="1">
      <c r="A40" s="16" t="s">
        <v>322</v>
      </c>
      <c r="B40" s="60" t="s">
        <v>323</v>
      </c>
      <c r="C40" s="36" t="s">
        <v>385</v>
      </c>
      <c r="D40" s="49" t="s">
        <v>386</v>
      </c>
      <c r="E40" s="43" t="s">
        <v>382</v>
      </c>
      <c r="F40" s="43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>
        <v>2</v>
      </c>
      <c r="AO40" s="16">
        <v>2</v>
      </c>
      <c r="AP40" s="16"/>
      <c r="AQ40" s="16"/>
      <c r="AR40" s="16"/>
      <c r="AS40" s="16"/>
    </row>
    <row r="41" spans="1:45" ht="12.75" customHeight="1">
      <c r="A41" s="16" t="s">
        <v>322</v>
      </c>
      <c r="B41" s="60" t="s">
        <v>323</v>
      </c>
      <c r="C41" s="50" t="s">
        <v>387</v>
      </c>
      <c r="D41" s="51" t="s">
        <v>388</v>
      </c>
      <c r="E41" s="43" t="s">
        <v>382</v>
      </c>
      <c r="F41" s="43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>
        <v>1</v>
      </c>
      <c r="AP41" s="16"/>
      <c r="AQ41" s="16"/>
      <c r="AR41" s="16"/>
      <c r="AS41" s="16"/>
    </row>
    <row r="42" spans="1:45" ht="12.75" customHeight="1">
      <c r="A42" s="16" t="s">
        <v>322</v>
      </c>
      <c r="B42" s="60" t="s">
        <v>323</v>
      </c>
      <c r="C42" s="50" t="s">
        <v>389</v>
      </c>
      <c r="D42" s="51" t="s">
        <v>390</v>
      </c>
      <c r="E42" s="43" t="s">
        <v>382</v>
      </c>
      <c r="F42" s="43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</row>
    <row r="43" spans="1:45" ht="12.75" customHeight="1">
      <c r="A43" s="16" t="s">
        <v>322</v>
      </c>
      <c r="B43" s="60" t="s">
        <v>323</v>
      </c>
      <c r="C43" s="50" t="s">
        <v>391</v>
      </c>
      <c r="D43" s="51" t="s">
        <v>392</v>
      </c>
      <c r="E43" s="43" t="s">
        <v>382</v>
      </c>
      <c r="F43" s="43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</row>
    <row r="44" spans="1:45" s="15" customFormat="1" ht="12.75">
      <c r="A44" s="16" t="s">
        <v>50</v>
      </c>
      <c r="B44" s="14">
        <v>0</v>
      </c>
      <c r="C44" s="18" t="s">
        <v>90</v>
      </c>
      <c r="D44" s="37">
        <v>0</v>
      </c>
      <c r="E44" s="39">
        <v>0</v>
      </c>
      <c r="F44" s="39">
        <v>0</v>
      </c>
      <c r="G44" s="20">
        <f aca="true" t="shared" si="2" ref="G44:AS44">G45</f>
        <v>22</v>
      </c>
      <c r="H44" s="20">
        <f t="shared" si="2"/>
        <v>28</v>
      </c>
      <c r="I44" s="20">
        <f t="shared" si="2"/>
        <v>100</v>
      </c>
      <c r="J44" s="20">
        <f t="shared" si="2"/>
        <v>0</v>
      </c>
      <c r="K44" s="20">
        <f t="shared" si="2"/>
        <v>0</v>
      </c>
      <c r="L44" s="20">
        <f t="shared" si="2"/>
        <v>0</v>
      </c>
      <c r="M44" s="20">
        <f t="shared" si="2"/>
        <v>0</v>
      </c>
      <c r="N44" s="20">
        <f t="shared" si="2"/>
        <v>0</v>
      </c>
      <c r="O44" s="20">
        <f t="shared" si="2"/>
        <v>0</v>
      </c>
      <c r="P44" s="20">
        <f t="shared" si="2"/>
        <v>0</v>
      </c>
      <c r="Q44" s="20">
        <f t="shared" si="2"/>
        <v>0</v>
      </c>
      <c r="R44" s="20">
        <f t="shared" si="2"/>
        <v>2</v>
      </c>
      <c r="S44" s="20">
        <f t="shared" si="2"/>
        <v>4</v>
      </c>
      <c r="T44" s="20">
        <f t="shared" si="2"/>
        <v>18</v>
      </c>
      <c r="U44" s="20">
        <f t="shared" si="2"/>
        <v>4</v>
      </c>
      <c r="V44" s="20">
        <f t="shared" si="2"/>
        <v>7</v>
      </c>
      <c r="W44" s="20">
        <f t="shared" si="2"/>
        <v>0</v>
      </c>
      <c r="X44" s="20">
        <f t="shared" si="2"/>
        <v>0</v>
      </c>
      <c r="Y44" s="20">
        <f t="shared" si="2"/>
        <v>0</v>
      </c>
      <c r="Z44" s="20">
        <f t="shared" si="2"/>
        <v>0</v>
      </c>
      <c r="AA44" s="20">
        <f t="shared" si="2"/>
        <v>7</v>
      </c>
      <c r="AB44" s="20">
        <f t="shared" si="2"/>
        <v>0</v>
      </c>
      <c r="AC44" s="20">
        <f t="shared" si="2"/>
        <v>0</v>
      </c>
      <c r="AD44" s="20">
        <f t="shared" si="2"/>
        <v>0</v>
      </c>
      <c r="AE44" s="20">
        <f t="shared" si="2"/>
        <v>2</v>
      </c>
      <c r="AF44" s="20">
        <f t="shared" si="2"/>
        <v>2</v>
      </c>
      <c r="AG44" s="20">
        <f t="shared" si="2"/>
        <v>0</v>
      </c>
      <c r="AH44" s="20">
        <f t="shared" si="2"/>
        <v>2</v>
      </c>
      <c r="AI44" s="20">
        <f t="shared" si="2"/>
        <v>0</v>
      </c>
      <c r="AJ44" s="20">
        <f t="shared" si="2"/>
        <v>0</v>
      </c>
      <c r="AK44" s="20">
        <f t="shared" si="2"/>
        <v>0</v>
      </c>
      <c r="AL44" s="20">
        <f t="shared" si="2"/>
        <v>0</v>
      </c>
      <c r="AM44" s="20">
        <f t="shared" si="2"/>
        <v>0</v>
      </c>
      <c r="AN44" s="20">
        <f t="shared" si="2"/>
        <v>64</v>
      </c>
      <c r="AO44" s="20">
        <f t="shared" si="2"/>
        <v>221</v>
      </c>
      <c r="AP44" s="20">
        <f t="shared" si="2"/>
        <v>6</v>
      </c>
      <c r="AQ44" s="20">
        <f t="shared" si="2"/>
        <v>3</v>
      </c>
      <c r="AR44" s="20">
        <f t="shared" si="2"/>
        <v>10</v>
      </c>
      <c r="AS44" s="20">
        <f t="shared" si="2"/>
        <v>0</v>
      </c>
    </row>
    <row r="45" spans="1:45" s="15" customFormat="1" ht="12.75">
      <c r="A45" s="16" t="s">
        <v>50</v>
      </c>
      <c r="B45" s="14">
        <v>0</v>
      </c>
      <c r="C45" s="19" t="s">
        <v>91</v>
      </c>
      <c r="D45" s="37">
        <v>0</v>
      </c>
      <c r="E45" s="39">
        <v>0</v>
      </c>
      <c r="F45" s="39">
        <v>0</v>
      </c>
      <c r="G45" s="20">
        <f aca="true" t="shared" si="3" ref="G45:AS45">SUM(G46:G66)</f>
        <v>22</v>
      </c>
      <c r="H45" s="20">
        <f t="shared" si="3"/>
        <v>28</v>
      </c>
      <c r="I45" s="20">
        <f t="shared" si="3"/>
        <v>100</v>
      </c>
      <c r="J45" s="20">
        <f t="shared" si="3"/>
        <v>0</v>
      </c>
      <c r="K45" s="20">
        <f t="shared" si="3"/>
        <v>0</v>
      </c>
      <c r="L45" s="20">
        <f t="shared" si="3"/>
        <v>0</v>
      </c>
      <c r="M45" s="20">
        <f t="shared" si="3"/>
        <v>0</v>
      </c>
      <c r="N45" s="20">
        <f t="shared" si="3"/>
        <v>0</v>
      </c>
      <c r="O45" s="20">
        <f t="shared" si="3"/>
        <v>0</v>
      </c>
      <c r="P45" s="20">
        <f t="shared" si="3"/>
        <v>0</v>
      </c>
      <c r="Q45" s="20">
        <f t="shared" si="3"/>
        <v>0</v>
      </c>
      <c r="R45" s="20">
        <f t="shared" si="3"/>
        <v>2</v>
      </c>
      <c r="S45" s="20">
        <f t="shared" si="3"/>
        <v>4</v>
      </c>
      <c r="T45" s="20">
        <f t="shared" si="3"/>
        <v>18</v>
      </c>
      <c r="U45" s="20">
        <f t="shared" si="3"/>
        <v>4</v>
      </c>
      <c r="V45" s="20">
        <f t="shared" si="3"/>
        <v>7</v>
      </c>
      <c r="W45" s="20">
        <f t="shared" si="3"/>
        <v>0</v>
      </c>
      <c r="X45" s="20">
        <f t="shared" si="3"/>
        <v>0</v>
      </c>
      <c r="Y45" s="20">
        <f t="shared" si="3"/>
        <v>0</v>
      </c>
      <c r="Z45" s="20">
        <f t="shared" si="3"/>
        <v>0</v>
      </c>
      <c r="AA45" s="20">
        <f t="shared" si="3"/>
        <v>7</v>
      </c>
      <c r="AB45" s="20">
        <f t="shared" si="3"/>
        <v>0</v>
      </c>
      <c r="AC45" s="20">
        <f t="shared" si="3"/>
        <v>0</v>
      </c>
      <c r="AD45" s="20">
        <f t="shared" si="3"/>
        <v>0</v>
      </c>
      <c r="AE45" s="20">
        <f t="shared" si="3"/>
        <v>2</v>
      </c>
      <c r="AF45" s="20">
        <f t="shared" si="3"/>
        <v>2</v>
      </c>
      <c r="AG45" s="20">
        <f t="shared" si="3"/>
        <v>0</v>
      </c>
      <c r="AH45" s="20">
        <f t="shared" si="3"/>
        <v>2</v>
      </c>
      <c r="AI45" s="20">
        <f t="shared" si="3"/>
        <v>0</v>
      </c>
      <c r="AJ45" s="20">
        <f t="shared" si="3"/>
        <v>0</v>
      </c>
      <c r="AK45" s="20">
        <f t="shared" si="3"/>
        <v>0</v>
      </c>
      <c r="AL45" s="20">
        <f t="shared" si="3"/>
        <v>0</v>
      </c>
      <c r="AM45" s="20">
        <f t="shared" si="3"/>
        <v>0</v>
      </c>
      <c r="AN45" s="20">
        <f t="shared" si="3"/>
        <v>64</v>
      </c>
      <c r="AO45" s="20">
        <f t="shared" si="3"/>
        <v>221</v>
      </c>
      <c r="AP45" s="20">
        <f t="shared" si="3"/>
        <v>6</v>
      </c>
      <c r="AQ45" s="20">
        <f t="shared" si="3"/>
        <v>3</v>
      </c>
      <c r="AR45" s="20">
        <f t="shared" si="3"/>
        <v>10</v>
      </c>
      <c r="AS45" s="20">
        <f t="shared" si="3"/>
        <v>0</v>
      </c>
    </row>
    <row r="46" spans="1:45" ht="12.75">
      <c r="A46" s="16" t="s">
        <v>50</v>
      </c>
      <c r="B46" s="16" t="s">
        <v>51</v>
      </c>
      <c r="C46" s="17" t="s">
        <v>52</v>
      </c>
      <c r="D46" s="43" t="s">
        <v>53</v>
      </c>
      <c r="E46" s="43" t="s">
        <v>54</v>
      </c>
      <c r="F46" s="43" t="s">
        <v>55</v>
      </c>
      <c r="G46" s="16"/>
      <c r="H46" s="16">
        <v>2</v>
      </c>
      <c r="I46" s="16">
        <v>5</v>
      </c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>
        <v>2</v>
      </c>
      <c r="AF46" s="16">
        <v>2</v>
      </c>
      <c r="AG46" s="16"/>
      <c r="AH46" s="16">
        <v>2</v>
      </c>
      <c r="AI46" s="16"/>
      <c r="AJ46" s="16"/>
      <c r="AK46" s="16"/>
      <c r="AL46" s="16"/>
      <c r="AM46" s="16"/>
      <c r="AN46" s="16">
        <v>1</v>
      </c>
      <c r="AO46" s="16">
        <v>3</v>
      </c>
      <c r="AP46" s="16"/>
      <c r="AQ46" s="16"/>
      <c r="AR46" s="16"/>
      <c r="AS46" s="16"/>
    </row>
    <row r="47" spans="1:45" ht="12.75">
      <c r="A47" s="16" t="s">
        <v>50</v>
      </c>
      <c r="B47" s="16" t="s">
        <v>51</v>
      </c>
      <c r="C47" s="17" t="s">
        <v>52</v>
      </c>
      <c r="D47" s="43" t="s">
        <v>56</v>
      </c>
      <c r="E47" s="43" t="s">
        <v>54</v>
      </c>
      <c r="F47" s="43" t="s">
        <v>55</v>
      </c>
      <c r="G47" s="16">
        <v>2</v>
      </c>
      <c r="H47" s="16">
        <v>4</v>
      </c>
      <c r="I47" s="16">
        <v>10</v>
      </c>
      <c r="J47" s="16"/>
      <c r="K47" s="16"/>
      <c r="L47" s="16"/>
      <c r="M47" s="16"/>
      <c r="N47" s="16"/>
      <c r="O47" s="16"/>
      <c r="P47" s="16"/>
      <c r="Q47" s="16"/>
      <c r="R47" s="16"/>
      <c r="S47" s="16">
        <v>2</v>
      </c>
      <c r="T47" s="16"/>
      <c r="U47" s="16">
        <v>2</v>
      </c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>
        <v>1</v>
      </c>
      <c r="AO47" s="16">
        <v>3</v>
      </c>
      <c r="AP47" s="16"/>
      <c r="AQ47" s="16"/>
      <c r="AR47" s="16"/>
      <c r="AS47" s="16"/>
    </row>
    <row r="48" spans="1:45" ht="12.75">
      <c r="A48" s="16" t="s">
        <v>50</v>
      </c>
      <c r="B48" s="16" t="s">
        <v>51</v>
      </c>
      <c r="C48" s="17" t="s">
        <v>52</v>
      </c>
      <c r="D48" s="43" t="s">
        <v>57</v>
      </c>
      <c r="E48" s="43" t="s">
        <v>54</v>
      </c>
      <c r="F48" s="43" t="s">
        <v>55</v>
      </c>
      <c r="G48" s="16">
        <v>2</v>
      </c>
      <c r="H48" s="16">
        <v>4</v>
      </c>
      <c r="I48" s="16">
        <v>10</v>
      </c>
      <c r="J48" s="16"/>
      <c r="K48" s="16"/>
      <c r="L48" s="16"/>
      <c r="M48" s="16"/>
      <c r="N48" s="16"/>
      <c r="O48" s="16"/>
      <c r="P48" s="16"/>
      <c r="Q48" s="16"/>
      <c r="R48" s="16"/>
      <c r="S48" s="16">
        <v>2</v>
      </c>
      <c r="T48" s="16"/>
      <c r="U48" s="16">
        <v>2</v>
      </c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</row>
    <row r="49" spans="1:45" ht="12.75">
      <c r="A49" s="16" t="s">
        <v>50</v>
      </c>
      <c r="B49" s="16" t="s">
        <v>51</v>
      </c>
      <c r="C49" s="17" t="s">
        <v>58</v>
      </c>
      <c r="D49" s="43" t="s">
        <v>59</v>
      </c>
      <c r="E49" s="43" t="s">
        <v>60</v>
      </c>
      <c r="F49" s="43" t="s">
        <v>55</v>
      </c>
      <c r="G49" s="16">
        <v>2</v>
      </c>
      <c r="H49" s="16"/>
      <c r="I49" s="16">
        <v>5</v>
      </c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>
        <v>1</v>
      </c>
      <c r="AO49" s="16">
        <v>3</v>
      </c>
      <c r="AP49" s="16"/>
      <c r="AQ49" s="16"/>
      <c r="AR49" s="16"/>
      <c r="AS49" s="16"/>
    </row>
    <row r="50" spans="1:45" ht="12.75">
      <c r="A50" s="16" t="s">
        <v>50</v>
      </c>
      <c r="B50" s="16" t="s">
        <v>51</v>
      </c>
      <c r="C50" s="17" t="s">
        <v>58</v>
      </c>
      <c r="D50" s="43" t="s">
        <v>61</v>
      </c>
      <c r="E50" s="43" t="s">
        <v>60</v>
      </c>
      <c r="F50" s="43" t="s">
        <v>55</v>
      </c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>
        <v>1</v>
      </c>
      <c r="AO50" s="16">
        <v>3</v>
      </c>
      <c r="AP50" s="16"/>
      <c r="AQ50" s="16"/>
      <c r="AR50" s="16"/>
      <c r="AS50" s="16"/>
    </row>
    <row r="51" spans="1:45" ht="12.75">
      <c r="A51" s="16" t="s">
        <v>50</v>
      </c>
      <c r="B51" s="16" t="s">
        <v>51</v>
      </c>
      <c r="C51" s="17" t="s">
        <v>58</v>
      </c>
      <c r="D51" s="43" t="s">
        <v>62</v>
      </c>
      <c r="E51" s="43" t="s">
        <v>60</v>
      </c>
      <c r="F51" s="43" t="s">
        <v>55</v>
      </c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>
        <v>1</v>
      </c>
      <c r="AO51" s="16">
        <v>3</v>
      </c>
      <c r="AP51" s="16"/>
      <c r="AQ51" s="16"/>
      <c r="AR51" s="16"/>
      <c r="AS51" s="16"/>
    </row>
    <row r="52" spans="1:45" ht="12.75">
      <c r="A52" s="16" t="s">
        <v>50</v>
      </c>
      <c r="B52" s="16" t="s">
        <v>51</v>
      </c>
      <c r="C52" s="17" t="s">
        <v>58</v>
      </c>
      <c r="D52" s="43" t="s">
        <v>63</v>
      </c>
      <c r="E52" s="43" t="s">
        <v>60</v>
      </c>
      <c r="F52" s="43" t="s">
        <v>55</v>
      </c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>
        <v>1</v>
      </c>
      <c r="AO52" s="16">
        <v>3</v>
      </c>
      <c r="AP52" s="16"/>
      <c r="AQ52" s="16"/>
      <c r="AR52" s="16"/>
      <c r="AS52" s="16"/>
    </row>
    <row r="53" spans="1:45" ht="12.75">
      <c r="A53" s="16" t="s">
        <v>50</v>
      </c>
      <c r="B53" s="16" t="s">
        <v>51</v>
      </c>
      <c r="C53" s="17" t="s">
        <v>64</v>
      </c>
      <c r="D53" s="43" t="s">
        <v>65</v>
      </c>
      <c r="E53" s="43" t="s">
        <v>60</v>
      </c>
      <c r="F53" s="43" t="s">
        <v>55</v>
      </c>
      <c r="G53" s="16">
        <v>2</v>
      </c>
      <c r="H53" s="16"/>
      <c r="I53" s="16">
        <v>5</v>
      </c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>
        <v>3</v>
      </c>
      <c r="AO53" s="16">
        <v>3</v>
      </c>
      <c r="AP53" s="16"/>
      <c r="AQ53" s="16"/>
      <c r="AR53" s="16"/>
      <c r="AS53" s="16"/>
    </row>
    <row r="54" spans="1:45" ht="25.5">
      <c r="A54" s="16" t="s">
        <v>50</v>
      </c>
      <c r="B54" s="16" t="s">
        <v>51</v>
      </c>
      <c r="C54" s="17" t="s">
        <v>66</v>
      </c>
      <c r="D54" s="43" t="s">
        <v>67</v>
      </c>
      <c r="E54" s="43" t="s">
        <v>68</v>
      </c>
      <c r="F54" s="43" t="s">
        <v>69</v>
      </c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>
        <v>2</v>
      </c>
      <c r="AO54" s="16">
        <v>10</v>
      </c>
      <c r="AP54" s="16"/>
      <c r="AQ54" s="16"/>
      <c r="AR54" s="16"/>
      <c r="AS54" s="16"/>
    </row>
    <row r="55" spans="1:45" ht="25.5">
      <c r="A55" s="16" t="s">
        <v>50</v>
      </c>
      <c r="B55" s="16" t="s">
        <v>51</v>
      </c>
      <c r="C55" s="17" t="s">
        <v>66</v>
      </c>
      <c r="D55" s="43" t="s">
        <v>70</v>
      </c>
      <c r="E55" s="43" t="s">
        <v>68</v>
      </c>
      <c r="F55" s="43" t="s">
        <v>69</v>
      </c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>
        <v>1</v>
      </c>
      <c r="AO55" s="16">
        <v>5</v>
      </c>
      <c r="AP55" s="16">
        <v>3</v>
      </c>
      <c r="AQ55" s="16"/>
      <c r="AR55" s="16"/>
      <c r="AS55" s="16"/>
    </row>
    <row r="56" spans="1:45" ht="25.5">
      <c r="A56" s="16" t="s">
        <v>50</v>
      </c>
      <c r="B56" s="16" t="s">
        <v>51</v>
      </c>
      <c r="C56" s="17" t="s">
        <v>66</v>
      </c>
      <c r="D56" s="43" t="s">
        <v>71</v>
      </c>
      <c r="E56" s="43" t="s">
        <v>68</v>
      </c>
      <c r="F56" s="43" t="s">
        <v>69</v>
      </c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>
        <v>1</v>
      </c>
      <c r="AO56" s="16">
        <v>5</v>
      </c>
      <c r="AP56" s="16">
        <v>3</v>
      </c>
      <c r="AQ56" s="16">
        <v>3</v>
      </c>
      <c r="AR56" s="16"/>
      <c r="AS56" s="16"/>
    </row>
    <row r="57" spans="1:45" ht="25.5">
      <c r="A57" s="16" t="s">
        <v>50</v>
      </c>
      <c r="B57" s="16" t="s">
        <v>51</v>
      </c>
      <c r="C57" s="17" t="s">
        <v>66</v>
      </c>
      <c r="D57" s="43" t="s">
        <v>72</v>
      </c>
      <c r="E57" s="43" t="s">
        <v>68</v>
      </c>
      <c r="F57" s="43" t="s">
        <v>69</v>
      </c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>
        <v>1</v>
      </c>
      <c r="AO57" s="16">
        <v>5</v>
      </c>
      <c r="AP57" s="16"/>
      <c r="AQ57" s="16"/>
      <c r="AR57" s="16"/>
      <c r="AS57" s="16"/>
    </row>
    <row r="58" spans="1:45" ht="25.5">
      <c r="A58" s="16" t="s">
        <v>50</v>
      </c>
      <c r="B58" s="16" t="s">
        <v>51</v>
      </c>
      <c r="C58" s="17" t="s">
        <v>73</v>
      </c>
      <c r="D58" s="43" t="s">
        <v>74</v>
      </c>
      <c r="E58" s="43" t="s">
        <v>68</v>
      </c>
      <c r="F58" s="43" t="s">
        <v>55</v>
      </c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>
        <v>5</v>
      </c>
      <c r="AO58" s="16">
        <v>25</v>
      </c>
      <c r="AP58" s="16"/>
      <c r="AQ58" s="16"/>
      <c r="AR58" s="16">
        <v>10</v>
      </c>
      <c r="AS58" s="16"/>
    </row>
    <row r="59" spans="1:45" ht="25.5">
      <c r="A59" s="16" t="s">
        <v>50</v>
      </c>
      <c r="B59" s="16" t="s">
        <v>75</v>
      </c>
      <c r="C59" s="17" t="s">
        <v>76</v>
      </c>
      <c r="D59" s="43" t="s">
        <v>77</v>
      </c>
      <c r="E59" s="43" t="s">
        <v>68</v>
      </c>
      <c r="F59" s="43" t="s">
        <v>69</v>
      </c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</row>
    <row r="60" spans="1:45" ht="25.5">
      <c r="A60" s="16" t="s">
        <v>50</v>
      </c>
      <c r="B60" s="16" t="s">
        <v>51</v>
      </c>
      <c r="C60" s="17" t="s">
        <v>78</v>
      </c>
      <c r="D60" s="43" t="s">
        <v>79</v>
      </c>
      <c r="E60" s="43"/>
      <c r="F60" s="43" t="s">
        <v>69</v>
      </c>
      <c r="G60" s="16">
        <v>2</v>
      </c>
      <c r="H60" s="16">
        <v>3</v>
      </c>
      <c r="I60" s="16">
        <v>15</v>
      </c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>
        <v>3</v>
      </c>
      <c r="U60" s="16"/>
      <c r="V60" s="16">
        <v>1</v>
      </c>
      <c r="W60" s="16"/>
      <c r="X60" s="16"/>
      <c r="Y60" s="16"/>
      <c r="Z60" s="16"/>
      <c r="AA60" s="16">
        <v>1</v>
      </c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>
        <v>15</v>
      </c>
      <c r="AO60" s="16">
        <v>50</v>
      </c>
      <c r="AP60" s="16"/>
      <c r="AQ60" s="16"/>
      <c r="AR60" s="16"/>
      <c r="AS60" s="16"/>
    </row>
    <row r="61" spans="1:45" ht="25.5">
      <c r="A61" s="16" t="s">
        <v>50</v>
      </c>
      <c r="B61" s="16" t="s">
        <v>51</v>
      </c>
      <c r="C61" s="17" t="s">
        <v>78</v>
      </c>
      <c r="D61" s="43" t="s">
        <v>80</v>
      </c>
      <c r="E61" s="43"/>
      <c r="F61" s="43" t="s">
        <v>69</v>
      </c>
      <c r="G61" s="16">
        <v>2</v>
      </c>
      <c r="H61" s="16">
        <v>3</v>
      </c>
      <c r="I61" s="16">
        <v>15</v>
      </c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>
        <v>3</v>
      </c>
      <c r="U61" s="16"/>
      <c r="V61" s="16">
        <v>1</v>
      </c>
      <c r="W61" s="16"/>
      <c r="X61" s="16"/>
      <c r="Y61" s="16"/>
      <c r="Z61" s="16"/>
      <c r="AA61" s="16">
        <v>1</v>
      </c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>
        <v>15</v>
      </c>
      <c r="AO61" s="16">
        <v>50</v>
      </c>
      <c r="AP61" s="16"/>
      <c r="AQ61" s="16"/>
      <c r="AR61" s="16"/>
      <c r="AS61" s="16"/>
    </row>
    <row r="62" spans="1:45" ht="25.5">
      <c r="A62" s="16" t="s">
        <v>50</v>
      </c>
      <c r="B62" s="16" t="s">
        <v>51</v>
      </c>
      <c r="C62" s="17" t="s">
        <v>78</v>
      </c>
      <c r="D62" s="43" t="s">
        <v>81</v>
      </c>
      <c r="E62" s="43"/>
      <c r="F62" s="43" t="s">
        <v>69</v>
      </c>
      <c r="G62" s="16">
        <v>2</v>
      </c>
      <c r="H62" s="16">
        <v>3</v>
      </c>
      <c r="I62" s="16">
        <v>15</v>
      </c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>
        <v>3</v>
      </c>
      <c r="U62" s="16"/>
      <c r="V62" s="16">
        <v>1</v>
      </c>
      <c r="W62" s="16"/>
      <c r="X62" s="16"/>
      <c r="Y62" s="16"/>
      <c r="Z62" s="16"/>
      <c r="AA62" s="16">
        <v>1</v>
      </c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>
        <v>15</v>
      </c>
      <c r="AO62" s="16">
        <v>50</v>
      </c>
      <c r="AP62" s="16"/>
      <c r="AQ62" s="16"/>
      <c r="AR62" s="16"/>
      <c r="AS62" s="16"/>
    </row>
    <row r="63" spans="1:45" ht="12.75">
      <c r="A63" s="16" t="s">
        <v>50</v>
      </c>
      <c r="B63" s="16" t="s">
        <v>51</v>
      </c>
      <c r="C63" s="17" t="s">
        <v>82</v>
      </c>
      <c r="D63" s="43" t="s">
        <v>83</v>
      </c>
      <c r="E63" s="43"/>
      <c r="F63" s="43" t="s">
        <v>55</v>
      </c>
      <c r="G63" s="16">
        <v>2</v>
      </c>
      <c r="H63" s="16">
        <v>2</v>
      </c>
      <c r="I63" s="16">
        <v>5</v>
      </c>
      <c r="J63" s="16"/>
      <c r="K63" s="16"/>
      <c r="L63" s="16"/>
      <c r="M63" s="16"/>
      <c r="N63" s="16"/>
      <c r="O63" s="16"/>
      <c r="P63" s="16"/>
      <c r="Q63" s="16"/>
      <c r="R63" s="16">
        <v>1</v>
      </c>
      <c r="S63" s="16"/>
      <c r="T63" s="16">
        <v>2</v>
      </c>
      <c r="U63" s="16"/>
      <c r="V63" s="16">
        <v>1</v>
      </c>
      <c r="W63" s="16"/>
      <c r="X63" s="16"/>
      <c r="Y63" s="16"/>
      <c r="Z63" s="16"/>
      <c r="AA63" s="16">
        <v>1</v>
      </c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</row>
    <row r="64" spans="1:45" ht="12.75">
      <c r="A64" s="16" t="s">
        <v>50</v>
      </c>
      <c r="B64" s="16" t="s">
        <v>51</v>
      </c>
      <c r="C64" s="17" t="s">
        <v>82</v>
      </c>
      <c r="D64" s="43" t="s">
        <v>84</v>
      </c>
      <c r="E64" s="43"/>
      <c r="F64" s="43" t="s">
        <v>55</v>
      </c>
      <c r="G64" s="16">
        <v>2</v>
      </c>
      <c r="H64" s="16">
        <v>3</v>
      </c>
      <c r="I64" s="16">
        <v>5</v>
      </c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>
        <v>3</v>
      </c>
      <c r="U64" s="16"/>
      <c r="V64" s="16">
        <v>1</v>
      </c>
      <c r="W64" s="16"/>
      <c r="X64" s="16"/>
      <c r="Y64" s="16"/>
      <c r="Z64" s="16"/>
      <c r="AA64" s="16">
        <v>1</v>
      </c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</row>
    <row r="65" spans="1:45" ht="12.75">
      <c r="A65" s="16" t="s">
        <v>50</v>
      </c>
      <c r="B65" s="16" t="s">
        <v>85</v>
      </c>
      <c r="C65" s="17" t="s">
        <v>82</v>
      </c>
      <c r="D65" s="43" t="s">
        <v>86</v>
      </c>
      <c r="E65" s="43"/>
      <c r="F65" s="43" t="s">
        <v>55</v>
      </c>
      <c r="G65" s="16">
        <v>2</v>
      </c>
      <c r="H65" s="16">
        <v>2</v>
      </c>
      <c r="I65" s="16">
        <v>5</v>
      </c>
      <c r="J65" s="16"/>
      <c r="K65" s="16"/>
      <c r="L65" s="16"/>
      <c r="M65" s="16"/>
      <c r="N65" s="16"/>
      <c r="O65" s="16"/>
      <c r="P65" s="16"/>
      <c r="Q65" s="16"/>
      <c r="R65" s="16">
        <v>1</v>
      </c>
      <c r="S65" s="16"/>
      <c r="T65" s="16">
        <v>2</v>
      </c>
      <c r="U65" s="16"/>
      <c r="V65" s="16">
        <v>1</v>
      </c>
      <c r="W65" s="16"/>
      <c r="X65" s="16"/>
      <c r="Y65" s="16"/>
      <c r="Z65" s="16"/>
      <c r="AA65" s="16">
        <v>1</v>
      </c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</row>
    <row r="66" spans="1:45" ht="25.5">
      <c r="A66" s="16" t="s">
        <v>50</v>
      </c>
      <c r="B66" s="16" t="s">
        <v>87</v>
      </c>
      <c r="C66" s="17" t="s">
        <v>88</v>
      </c>
      <c r="D66" s="43" t="s">
        <v>89</v>
      </c>
      <c r="E66" s="43"/>
      <c r="F66" s="43" t="s">
        <v>69</v>
      </c>
      <c r="G66" s="16">
        <v>2</v>
      </c>
      <c r="H66" s="16">
        <v>2</v>
      </c>
      <c r="I66" s="16">
        <v>5</v>
      </c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>
        <v>2</v>
      </c>
      <c r="U66" s="16"/>
      <c r="V66" s="16">
        <v>1</v>
      </c>
      <c r="W66" s="16"/>
      <c r="X66" s="16"/>
      <c r="Y66" s="16"/>
      <c r="Z66" s="16"/>
      <c r="AA66" s="16">
        <v>1</v>
      </c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</row>
    <row r="67" spans="1:45" ht="12.75">
      <c r="A67" s="16" t="s">
        <v>92</v>
      </c>
      <c r="B67" s="16">
        <v>0</v>
      </c>
      <c r="C67" s="18" t="s">
        <v>90</v>
      </c>
      <c r="D67" s="38">
        <v>0</v>
      </c>
      <c r="E67" s="38">
        <v>0</v>
      </c>
      <c r="F67" s="38">
        <v>0</v>
      </c>
      <c r="G67" s="23">
        <f aca="true" t="shared" si="4" ref="G67:AS67">G68</f>
        <v>4</v>
      </c>
      <c r="H67" s="23">
        <f t="shared" si="4"/>
        <v>14</v>
      </c>
      <c r="I67" s="23">
        <f t="shared" si="4"/>
        <v>40</v>
      </c>
      <c r="J67" s="23">
        <f t="shared" si="4"/>
        <v>0</v>
      </c>
      <c r="K67" s="23">
        <f t="shared" si="4"/>
        <v>0</v>
      </c>
      <c r="L67" s="23">
        <f t="shared" si="4"/>
        <v>0</v>
      </c>
      <c r="M67" s="23">
        <f t="shared" si="4"/>
        <v>0</v>
      </c>
      <c r="N67" s="23">
        <f t="shared" si="4"/>
        <v>0</v>
      </c>
      <c r="O67" s="23">
        <f t="shared" si="4"/>
        <v>0</v>
      </c>
      <c r="P67" s="23">
        <f t="shared" si="4"/>
        <v>0</v>
      </c>
      <c r="Q67" s="23">
        <f t="shared" si="4"/>
        <v>0</v>
      </c>
      <c r="R67" s="23">
        <f t="shared" si="4"/>
        <v>4</v>
      </c>
      <c r="S67" s="23">
        <f t="shared" si="4"/>
        <v>0</v>
      </c>
      <c r="T67" s="23">
        <f t="shared" si="4"/>
        <v>14</v>
      </c>
      <c r="U67" s="23">
        <f t="shared" si="4"/>
        <v>0</v>
      </c>
      <c r="V67" s="23">
        <f t="shared" si="4"/>
        <v>6</v>
      </c>
      <c r="W67" s="23">
        <f t="shared" si="4"/>
        <v>0</v>
      </c>
      <c r="X67" s="23">
        <f t="shared" si="4"/>
        <v>0</v>
      </c>
      <c r="Y67" s="23">
        <f t="shared" si="4"/>
        <v>0</v>
      </c>
      <c r="Z67" s="23">
        <f t="shared" si="4"/>
        <v>0</v>
      </c>
      <c r="AA67" s="23">
        <f t="shared" si="4"/>
        <v>6</v>
      </c>
      <c r="AB67" s="23">
        <f t="shared" si="4"/>
        <v>0</v>
      </c>
      <c r="AC67" s="23">
        <f t="shared" si="4"/>
        <v>0</v>
      </c>
      <c r="AD67" s="23">
        <f t="shared" si="4"/>
        <v>0</v>
      </c>
      <c r="AE67" s="23">
        <f t="shared" si="4"/>
        <v>4</v>
      </c>
      <c r="AF67" s="23">
        <f t="shared" si="4"/>
        <v>4</v>
      </c>
      <c r="AG67" s="23">
        <f t="shared" si="4"/>
        <v>0</v>
      </c>
      <c r="AH67" s="23">
        <f t="shared" si="4"/>
        <v>4</v>
      </c>
      <c r="AI67" s="23">
        <f t="shared" si="4"/>
        <v>0</v>
      </c>
      <c r="AJ67" s="23">
        <f t="shared" si="4"/>
        <v>0</v>
      </c>
      <c r="AK67" s="23">
        <f t="shared" si="4"/>
        <v>0</v>
      </c>
      <c r="AL67" s="23">
        <f t="shared" si="4"/>
        <v>0</v>
      </c>
      <c r="AM67" s="23">
        <f t="shared" si="4"/>
        <v>0</v>
      </c>
      <c r="AN67" s="23">
        <f t="shared" si="4"/>
        <v>46</v>
      </c>
      <c r="AO67" s="23">
        <f t="shared" si="4"/>
        <v>210</v>
      </c>
      <c r="AP67" s="23">
        <f t="shared" si="4"/>
        <v>7</v>
      </c>
      <c r="AQ67" s="23">
        <f t="shared" si="4"/>
        <v>0</v>
      </c>
      <c r="AR67" s="23">
        <f t="shared" si="4"/>
        <v>8</v>
      </c>
      <c r="AS67" s="23">
        <f t="shared" si="4"/>
        <v>0</v>
      </c>
    </row>
    <row r="68" spans="1:45" ht="12.75">
      <c r="A68" s="16" t="s">
        <v>92</v>
      </c>
      <c r="B68" s="16">
        <v>0</v>
      </c>
      <c r="C68" s="19" t="s">
        <v>91</v>
      </c>
      <c r="D68" s="38">
        <v>0</v>
      </c>
      <c r="E68" s="38">
        <v>0</v>
      </c>
      <c r="F68" s="38">
        <v>0</v>
      </c>
      <c r="G68" s="23">
        <f aca="true" t="shared" si="5" ref="G68:AS68">SUM(G69:G87)</f>
        <v>4</v>
      </c>
      <c r="H68" s="23">
        <f t="shared" si="5"/>
        <v>14</v>
      </c>
      <c r="I68" s="23">
        <f t="shared" si="5"/>
        <v>40</v>
      </c>
      <c r="J68" s="23">
        <f t="shared" si="5"/>
        <v>0</v>
      </c>
      <c r="K68" s="23">
        <f t="shared" si="5"/>
        <v>0</v>
      </c>
      <c r="L68" s="23">
        <f t="shared" si="5"/>
        <v>0</v>
      </c>
      <c r="M68" s="23">
        <f t="shared" si="5"/>
        <v>0</v>
      </c>
      <c r="N68" s="23">
        <f t="shared" si="5"/>
        <v>0</v>
      </c>
      <c r="O68" s="23">
        <f t="shared" si="5"/>
        <v>0</v>
      </c>
      <c r="P68" s="23">
        <f t="shared" si="5"/>
        <v>0</v>
      </c>
      <c r="Q68" s="23">
        <f t="shared" si="5"/>
        <v>0</v>
      </c>
      <c r="R68" s="23">
        <f t="shared" si="5"/>
        <v>4</v>
      </c>
      <c r="S68" s="23">
        <f t="shared" si="5"/>
        <v>0</v>
      </c>
      <c r="T68" s="23">
        <f t="shared" si="5"/>
        <v>14</v>
      </c>
      <c r="U68" s="23">
        <f t="shared" si="5"/>
        <v>0</v>
      </c>
      <c r="V68" s="23">
        <f t="shared" si="5"/>
        <v>6</v>
      </c>
      <c r="W68" s="23">
        <f t="shared" si="5"/>
        <v>0</v>
      </c>
      <c r="X68" s="23">
        <f t="shared" si="5"/>
        <v>0</v>
      </c>
      <c r="Y68" s="23">
        <f t="shared" si="5"/>
        <v>0</v>
      </c>
      <c r="Z68" s="23">
        <f t="shared" si="5"/>
        <v>0</v>
      </c>
      <c r="AA68" s="23">
        <f t="shared" si="5"/>
        <v>6</v>
      </c>
      <c r="AB68" s="23">
        <f t="shared" si="5"/>
        <v>0</v>
      </c>
      <c r="AC68" s="23">
        <f t="shared" si="5"/>
        <v>0</v>
      </c>
      <c r="AD68" s="23">
        <f t="shared" si="5"/>
        <v>0</v>
      </c>
      <c r="AE68" s="23">
        <f t="shared" si="5"/>
        <v>4</v>
      </c>
      <c r="AF68" s="23">
        <f t="shared" si="5"/>
        <v>4</v>
      </c>
      <c r="AG68" s="23">
        <f t="shared" si="5"/>
        <v>0</v>
      </c>
      <c r="AH68" s="23">
        <f t="shared" si="5"/>
        <v>4</v>
      </c>
      <c r="AI68" s="23">
        <f t="shared" si="5"/>
        <v>0</v>
      </c>
      <c r="AJ68" s="23">
        <f t="shared" si="5"/>
        <v>0</v>
      </c>
      <c r="AK68" s="23">
        <f t="shared" si="5"/>
        <v>0</v>
      </c>
      <c r="AL68" s="23">
        <f t="shared" si="5"/>
        <v>0</v>
      </c>
      <c r="AM68" s="23">
        <f t="shared" si="5"/>
        <v>0</v>
      </c>
      <c r="AN68" s="23">
        <f t="shared" si="5"/>
        <v>46</v>
      </c>
      <c r="AO68" s="23">
        <f t="shared" si="5"/>
        <v>210</v>
      </c>
      <c r="AP68" s="23">
        <f t="shared" si="5"/>
        <v>7</v>
      </c>
      <c r="AQ68" s="23">
        <f t="shared" si="5"/>
        <v>0</v>
      </c>
      <c r="AR68" s="23">
        <f t="shared" si="5"/>
        <v>8</v>
      </c>
      <c r="AS68" s="23">
        <f t="shared" si="5"/>
        <v>0</v>
      </c>
    </row>
    <row r="69" spans="1:45" ht="25.5" customHeight="1">
      <c r="A69" s="16" t="s">
        <v>92</v>
      </c>
      <c r="B69" s="16" t="s">
        <v>93</v>
      </c>
      <c r="C69" s="17" t="s">
        <v>94</v>
      </c>
      <c r="D69" s="43" t="s">
        <v>95</v>
      </c>
      <c r="E69" s="43" t="s">
        <v>60</v>
      </c>
      <c r="F69" s="43" t="s">
        <v>96</v>
      </c>
      <c r="G69" s="16"/>
      <c r="H69" s="16">
        <v>1</v>
      </c>
      <c r="I69" s="16">
        <v>5</v>
      </c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>
        <v>2</v>
      </c>
      <c r="AF69" s="16">
        <v>2</v>
      </c>
      <c r="AG69" s="16"/>
      <c r="AH69" s="16">
        <v>2</v>
      </c>
      <c r="AI69" s="16"/>
      <c r="AJ69" s="16"/>
      <c r="AK69" s="16"/>
      <c r="AL69" s="16"/>
      <c r="AM69" s="16"/>
      <c r="AN69" s="16">
        <v>2</v>
      </c>
      <c r="AO69" s="16">
        <v>5</v>
      </c>
      <c r="AP69" s="16"/>
      <c r="AQ69" s="16"/>
      <c r="AR69" s="16"/>
      <c r="AS69" s="16"/>
    </row>
    <row r="70" spans="1:45" ht="14.25" customHeight="1">
      <c r="A70" s="16" t="s">
        <v>92</v>
      </c>
      <c r="B70" s="16" t="s">
        <v>93</v>
      </c>
      <c r="C70" s="17" t="s">
        <v>97</v>
      </c>
      <c r="D70" s="43" t="s">
        <v>95</v>
      </c>
      <c r="E70" s="43" t="s">
        <v>60</v>
      </c>
      <c r="F70" s="43" t="s">
        <v>96</v>
      </c>
      <c r="G70" s="16"/>
      <c r="H70" s="16">
        <v>1</v>
      </c>
      <c r="I70" s="16">
        <v>5</v>
      </c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>
        <v>2</v>
      </c>
      <c r="AF70" s="16">
        <v>2</v>
      </c>
      <c r="AG70" s="16"/>
      <c r="AH70" s="16">
        <v>2</v>
      </c>
      <c r="AI70" s="16"/>
      <c r="AJ70" s="16"/>
      <c r="AK70" s="16"/>
      <c r="AL70" s="16"/>
      <c r="AM70" s="16"/>
      <c r="AN70" s="16">
        <v>2</v>
      </c>
      <c r="AO70" s="16">
        <v>5</v>
      </c>
      <c r="AP70" s="16"/>
      <c r="AQ70" s="16"/>
      <c r="AR70" s="16"/>
      <c r="AS70" s="16"/>
    </row>
    <row r="71" spans="1:45" ht="15" customHeight="1">
      <c r="A71" s="16" t="s">
        <v>92</v>
      </c>
      <c r="B71" s="16" t="s">
        <v>98</v>
      </c>
      <c r="C71" s="17" t="s">
        <v>99</v>
      </c>
      <c r="D71" s="43" t="s">
        <v>100</v>
      </c>
      <c r="E71" s="43" t="s">
        <v>60</v>
      </c>
      <c r="F71" s="43" t="s">
        <v>101</v>
      </c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>
        <v>2</v>
      </c>
      <c r="AO71" s="16">
        <v>5</v>
      </c>
      <c r="AP71" s="16"/>
      <c r="AQ71" s="16"/>
      <c r="AR71" s="16"/>
      <c r="AS71" s="16"/>
    </row>
    <row r="72" spans="1:45" ht="13.5" customHeight="1">
      <c r="A72" s="16" t="s">
        <v>92</v>
      </c>
      <c r="B72" s="16" t="s">
        <v>102</v>
      </c>
      <c r="C72" s="17" t="s">
        <v>103</v>
      </c>
      <c r="D72" s="43" t="s">
        <v>104</v>
      </c>
      <c r="E72" s="43" t="s">
        <v>60</v>
      </c>
      <c r="F72" s="43" t="s">
        <v>101</v>
      </c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>
        <v>2</v>
      </c>
      <c r="AO72" s="16">
        <v>5</v>
      </c>
      <c r="AP72" s="16"/>
      <c r="AQ72" s="16"/>
      <c r="AR72" s="16"/>
      <c r="AS72" s="16"/>
    </row>
    <row r="73" spans="1:45" ht="12.75">
      <c r="A73" s="16" t="s">
        <v>92</v>
      </c>
      <c r="B73" s="21" t="s">
        <v>93</v>
      </c>
      <c r="C73" s="22" t="s">
        <v>105</v>
      </c>
      <c r="D73" s="43" t="s">
        <v>71</v>
      </c>
      <c r="E73" s="43" t="s">
        <v>68</v>
      </c>
      <c r="F73" s="43" t="s">
        <v>96</v>
      </c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>
        <v>1</v>
      </c>
      <c r="AO73" s="16">
        <v>5</v>
      </c>
      <c r="AP73" s="16">
        <v>1</v>
      </c>
      <c r="AQ73" s="16"/>
      <c r="AR73" s="16"/>
      <c r="AS73" s="16"/>
    </row>
    <row r="74" spans="1:45" ht="12.75">
      <c r="A74" s="16" t="s">
        <v>92</v>
      </c>
      <c r="B74" s="21" t="s">
        <v>93</v>
      </c>
      <c r="C74" s="22" t="s">
        <v>106</v>
      </c>
      <c r="D74" s="43" t="s">
        <v>71</v>
      </c>
      <c r="E74" s="43" t="s">
        <v>68</v>
      </c>
      <c r="F74" s="43" t="s">
        <v>96</v>
      </c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>
        <v>1</v>
      </c>
      <c r="AO74" s="16">
        <v>5</v>
      </c>
      <c r="AP74" s="16">
        <v>1</v>
      </c>
      <c r="AQ74" s="16"/>
      <c r="AR74" s="16"/>
      <c r="AS74" s="16"/>
    </row>
    <row r="75" spans="1:45" ht="12.75">
      <c r="A75" s="16" t="s">
        <v>92</v>
      </c>
      <c r="B75" s="21" t="s">
        <v>93</v>
      </c>
      <c r="C75" s="22" t="s">
        <v>107</v>
      </c>
      <c r="D75" s="43" t="s">
        <v>71</v>
      </c>
      <c r="E75" s="43" t="s">
        <v>68</v>
      </c>
      <c r="F75" s="43" t="s">
        <v>96</v>
      </c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>
        <v>1</v>
      </c>
      <c r="AO75" s="16">
        <v>5</v>
      </c>
      <c r="AP75" s="16">
        <v>1</v>
      </c>
      <c r="AQ75" s="16"/>
      <c r="AR75" s="16"/>
      <c r="AS75" s="16"/>
    </row>
    <row r="76" spans="1:45" ht="15" customHeight="1">
      <c r="A76" s="16" t="s">
        <v>92</v>
      </c>
      <c r="B76" s="21" t="s">
        <v>108</v>
      </c>
      <c r="C76" s="22" t="s">
        <v>109</v>
      </c>
      <c r="D76" s="43" t="s">
        <v>71</v>
      </c>
      <c r="E76" s="43" t="s">
        <v>54</v>
      </c>
      <c r="F76" s="43" t="s">
        <v>110</v>
      </c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>
        <v>1</v>
      </c>
      <c r="AO76" s="16">
        <v>5</v>
      </c>
      <c r="AP76" s="16">
        <v>1</v>
      </c>
      <c r="AQ76" s="16"/>
      <c r="AR76" s="16"/>
      <c r="AS76" s="16"/>
    </row>
    <row r="77" spans="1:45" ht="15.75" customHeight="1">
      <c r="A77" s="16" t="s">
        <v>92</v>
      </c>
      <c r="B77" s="21" t="s">
        <v>108</v>
      </c>
      <c r="C77" s="22" t="s">
        <v>111</v>
      </c>
      <c r="D77" s="43" t="s">
        <v>71</v>
      </c>
      <c r="E77" s="43" t="s">
        <v>68</v>
      </c>
      <c r="F77" s="43" t="s">
        <v>110</v>
      </c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>
        <v>1</v>
      </c>
      <c r="AO77" s="16">
        <v>5</v>
      </c>
      <c r="AP77" s="16">
        <v>1</v>
      </c>
      <c r="AQ77" s="16"/>
      <c r="AR77" s="16"/>
      <c r="AS77" s="16"/>
    </row>
    <row r="78" spans="1:45" ht="13.5" customHeight="1">
      <c r="A78" s="16" t="s">
        <v>92</v>
      </c>
      <c r="B78" s="21" t="s">
        <v>108</v>
      </c>
      <c r="C78" s="22" t="s">
        <v>112</v>
      </c>
      <c r="D78" s="43" t="s">
        <v>71</v>
      </c>
      <c r="E78" s="43" t="s">
        <v>68</v>
      </c>
      <c r="F78" s="43" t="s">
        <v>110</v>
      </c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>
        <v>1</v>
      </c>
      <c r="AO78" s="16">
        <v>5</v>
      </c>
      <c r="AP78" s="16">
        <v>1</v>
      </c>
      <c r="AQ78" s="16"/>
      <c r="AR78" s="16"/>
      <c r="AS78" s="16"/>
    </row>
    <row r="79" spans="1:45" ht="14.25" customHeight="1">
      <c r="A79" s="16" t="s">
        <v>92</v>
      </c>
      <c r="B79" s="21" t="s">
        <v>108</v>
      </c>
      <c r="C79" s="22" t="s">
        <v>113</v>
      </c>
      <c r="D79" s="43" t="s">
        <v>71</v>
      </c>
      <c r="E79" s="43" t="s">
        <v>54</v>
      </c>
      <c r="F79" s="43" t="s">
        <v>110</v>
      </c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>
        <v>1</v>
      </c>
      <c r="AO79" s="16">
        <v>5</v>
      </c>
      <c r="AP79" s="16">
        <v>1</v>
      </c>
      <c r="AQ79" s="16"/>
      <c r="AR79" s="16"/>
      <c r="AS79" s="16"/>
    </row>
    <row r="80" spans="1:45" ht="15.75" customHeight="1">
      <c r="A80" s="16" t="s">
        <v>92</v>
      </c>
      <c r="B80" s="16" t="s">
        <v>93</v>
      </c>
      <c r="C80" s="17" t="s">
        <v>114</v>
      </c>
      <c r="D80" s="43" t="s">
        <v>115</v>
      </c>
      <c r="E80" s="43" t="s">
        <v>54</v>
      </c>
      <c r="F80" s="43" t="s">
        <v>110</v>
      </c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>
        <v>3</v>
      </c>
      <c r="AO80" s="16">
        <v>15</v>
      </c>
      <c r="AP80" s="16"/>
      <c r="AQ80" s="16"/>
      <c r="AR80" s="16">
        <v>3</v>
      </c>
      <c r="AS80" s="16"/>
    </row>
    <row r="81" spans="1:45" ht="15.75" customHeight="1">
      <c r="A81" s="16" t="s">
        <v>92</v>
      </c>
      <c r="B81" s="16" t="s">
        <v>93</v>
      </c>
      <c r="C81" s="17" t="s">
        <v>116</v>
      </c>
      <c r="D81" s="43" t="s">
        <v>67</v>
      </c>
      <c r="E81" s="43" t="s">
        <v>54</v>
      </c>
      <c r="F81" s="43" t="s">
        <v>110</v>
      </c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>
        <v>3</v>
      </c>
      <c r="AO81" s="16">
        <v>15</v>
      </c>
      <c r="AP81" s="16"/>
      <c r="AQ81" s="16"/>
      <c r="AR81" s="16">
        <v>5</v>
      </c>
      <c r="AS81" s="16"/>
    </row>
    <row r="82" spans="1:45" ht="15.75" customHeight="1">
      <c r="A82" s="16" t="s">
        <v>92</v>
      </c>
      <c r="B82" s="16" t="s">
        <v>93</v>
      </c>
      <c r="C82" s="17" t="s">
        <v>117</v>
      </c>
      <c r="D82" s="17" t="s">
        <v>118</v>
      </c>
      <c r="E82" s="43"/>
      <c r="F82" s="43" t="s">
        <v>101</v>
      </c>
      <c r="G82" s="16">
        <v>2</v>
      </c>
      <c r="H82" s="16">
        <v>2</v>
      </c>
      <c r="I82" s="16">
        <v>5</v>
      </c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>
        <v>3</v>
      </c>
      <c r="U82" s="16"/>
      <c r="V82" s="16">
        <v>1</v>
      </c>
      <c r="W82" s="16"/>
      <c r="X82" s="16"/>
      <c r="Y82" s="16"/>
      <c r="Z82" s="16"/>
      <c r="AA82" s="16">
        <v>1</v>
      </c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>
        <v>15</v>
      </c>
      <c r="AO82" s="16">
        <v>75</v>
      </c>
      <c r="AP82" s="16"/>
      <c r="AQ82" s="16"/>
      <c r="AR82" s="16"/>
      <c r="AS82" s="16"/>
    </row>
    <row r="83" spans="1:45" ht="15.75" customHeight="1">
      <c r="A83" s="16" t="s">
        <v>92</v>
      </c>
      <c r="B83" s="16" t="s">
        <v>102</v>
      </c>
      <c r="C83" s="17" t="s">
        <v>119</v>
      </c>
      <c r="D83" s="17" t="s">
        <v>120</v>
      </c>
      <c r="E83" s="43"/>
      <c r="F83" s="43" t="s">
        <v>101</v>
      </c>
      <c r="G83" s="16">
        <v>2</v>
      </c>
      <c r="H83" s="16">
        <v>2</v>
      </c>
      <c r="I83" s="16">
        <v>5</v>
      </c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>
        <v>3</v>
      </c>
      <c r="U83" s="16"/>
      <c r="V83" s="16">
        <v>1</v>
      </c>
      <c r="W83" s="16"/>
      <c r="X83" s="16"/>
      <c r="Y83" s="16"/>
      <c r="Z83" s="16"/>
      <c r="AA83" s="16">
        <v>1</v>
      </c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>
        <v>10</v>
      </c>
      <c r="AO83" s="16">
        <v>50</v>
      </c>
      <c r="AP83" s="16"/>
      <c r="AQ83" s="16"/>
      <c r="AR83" s="16"/>
      <c r="AS83" s="16"/>
    </row>
    <row r="84" spans="1:45" ht="15.75" customHeight="1">
      <c r="A84" s="16" t="s">
        <v>92</v>
      </c>
      <c r="B84" s="16" t="s">
        <v>93</v>
      </c>
      <c r="C84" s="17" t="s">
        <v>117</v>
      </c>
      <c r="D84" s="43" t="s">
        <v>83</v>
      </c>
      <c r="E84" s="43"/>
      <c r="F84" s="43" t="s">
        <v>101</v>
      </c>
      <c r="G84" s="16"/>
      <c r="H84" s="16">
        <v>2</v>
      </c>
      <c r="I84" s="16">
        <v>5</v>
      </c>
      <c r="J84" s="16"/>
      <c r="K84" s="16"/>
      <c r="L84" s="16"/>
      <c r="M84" s="16"/>
      <c r="N84" s="16"/>
      <c r="O84" s="16"/>
      <c r="P84" s="16"/>
      <c r="Q84" s="16"/>
      <c r="R84" s="16">
        <v>1</v>
      </c>
      <c r="S84" s="16"/>
      <c r="T84" s="16">
        <v>2</v>
      </c>
      <c r="U84" s="16"/>
      <c r="V84" s="16">
        <v>1</v>
      </c>
      <c r="W84" s="16"/>
      <c r="X84" s="16"/>
      <c r="Y84" s="16"/>
      <c r="Z84" s="16"/>
      <c r="AA84" s="16">
        <v>1</v>
      </c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</row>
    <row r="85" spans="1:45" ht="15.75" customHeight="1">
      <c r="A85" s="16" t="s">
        <v>92</v>
      </c>
      <c r="B85" s="16" t="s">
        <v>121</v>
      </c>
      <c r="C85" s="17" t="s">
        <v>117</v>
      </c>
      <c r="D85" s="43" t="s">
        <v>86</v>
      </c>
      <c r="E85" s="43"/>
      <c r="F85" s="43" t="s">
        <v>101</v>
      </c>
      <c r="G85" s="16"/>
      <c r="H85" s="16">
        <v>2</v>
      </c>
      <c r="I85" s="16">
        <v>5</v>
      </c>
      <c r="J85" s="16"/>
      <c r="K85" s="16"/>
      <c r="L85" s="16"/>
      <c r="M85" s="16"/>
      <c r="N85" s="16"/>
      <c r="O85" s="16"/>
      <c r="P85" s="16"/>
      <c r="Q85" s="16"/>
      <c r="R85" s="16">
        <v>1</v>
      </c>
      <c r="S85" s="16"/>
      <c r="T85" s="16">
        <v>2</v>
      </c>
      <c r="U85" s="16"/>
      <c r="V85" s="16">
        <v>1</v>
      </c>
      <c r="W85" s="16"/>
      <c r="X85" s="16"/>
      <c r="Y85" s="16"/>
      <c r="Z85" s="16"/>
      <c r="AA85" s="16">
        <v>1</v>
      </c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</row>
    <row r="86" spans="1:45" ht="15.75" customHeight="1">
      <c r="A86" s="16" t="s">
        <v>92</v>
      </c>
      <c r="B86" s="16" t="s">
        <v>122</v>
      </c>
      <c r="C86" s="17" t="s">
        <v>117</v>
      </c>
      <c r="D86" s="43" t="s">
        <v>86</v>
      </c>
      <c r="E86" s="43"/>
      <c r="F86" s="43" t="s">
        <v>101</v>
      </c>
      <c r="G86" s="16"/>
      <c r="H86" s="16">
        <v>2</v>
      </c>
      <c r="I86" s="16">
        <v>5</v>
      </c>
      <c r="J86" s="16"/>
      <c r="K86" s="16"/>
      <c r="L86" s="16"/>
      <c r="M86" s="16"/>
      <c r="N86" s="16"/>
      <c r="O86" s="16"/>
      <c r="P86" s="16"/>
      <c r="Q86" s="16"/>
      <c r="R86" s="16">
        <v>1</v>
      </c>
      <c r="S86" s="16"/>
      <c r="T86" s="16">
        <v>2</v>
      </c>
      <c r="U86" s="16"/>
      <c r="V86" s="16">
        <v>1</v>
      </c>
      <c r="W86" s="16"/>
      <c r="X86" s="16"/>
      <c r="Y86" s="16"/>
      <c r="Z86" s="16"/>
      <c r="AA86" s="16">
        <v>1</v>
      </c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</row>
    <row r="87" spans="1:45" ht="15.75" customHeight="1">
      <c r="A87" s="16" t="s">
        <v>92</v>
      </c>
      <c r="B87" s="16" t="s">
        <v>102</v>
      </c>
      <c r="C87" s="17" t="s">
        <v>119</v>
      </c>
      <c r="D87" s="43" t="s">
        <v>83</v>
      </c>
      <c r="E87" s="43"/>
      <c r="F87" s="43" t="s">
        <v>101</v>
      </c>
      <c r="G87" s="16"/>
      <c r="H87" s="16">
        <v>2</v>
      </c>
      <c r="I87" s="16">
        <v>5</v>
      </c>
      <c r="J87" s="16"/>
      <c r="K87" s="16"/>
      <c r="L87" s="16"/>
      <c r="M87" s="16"/>
      <c r="N87" s="16"/>
      <c r="O87" s="16"/>
      <c r="P87" s="16"/>
      <c r="Q87" s="16"/>
      <c r="R87" s="16">
        <v>1</v>
      </c>
      <c r="S87" s="16"/>
      <c r="T87" s="16">
        <v>2</v>
      </c>
      <c r="U87" s="16"/>
      <c r="V87" s="16">
        <v>1</v>
      </c>
      <c r="W87" s="16"/>
      <c r="X87" s="16"/>
      <c r="Y87" s="16"/>
      <c r="Z87" s="16"/>
      <c r="AA87" s="16">
        <v>1</v>
      </c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</row>
    <row r="88" spans="1:45" ht="12.75">
      <c r="A88" s="16" t="s">
        <v>123</v>
      </c>
      <c r="B88" s="16"/>
      <c r="C88" s="18" t="s">
        <v>90</v>
      </c>
      <c r="D88" s="38">
        <v>0</v>
      </c>
      <c r="E88" s="38">
        <v>0</v>
      </c>
      <c r="F88" s="38">
        <v>0</v>
      </c>
      <c r="G88" s="23">
        <f aca="true" t="shared" si="6" ref="G88:AS88">G89+G110</f>
        <v>6</v>
      </c>
      <c r="H88" s="23">
        <f t="shared" si="6"/>
        <v>5</v>
      </c>
      <c r="I88" s="23">
        <f t="shared" si="6"/>
        <v>10</v>
      </c>
      <c r="J88" s="23">
        <f t="shared" si="6"/>
        <v>0</v>
      </c>
      <c r="K88" s="23">
        <f t="shared" si="6"/>
        <v>0</v>
      </c>
      <c r="L88" s="23">
        <f t="shared" si="6"/>
        <v>0</v>
      </c>
      <c r="M88" s="23">
        <f t="shared" si="6"/>
        <v>0</v>
      </c>
      <c r="N88" s="23">
        <f t="shared" si="6"/>
        <v>0</v>
      </c>
      <c r="O88" s="23">
        <f t="shared" si="6"/>
        <v>0</v>
      </c>
      <c r="P88" s="23">
        <f t="shared" si="6"/>
        <v>0</v>
      </c>
      <c r="Q88" s="23">
        <f t="shared" si="6"/>
        <v>0</v>
      </c>
      <c r="R88" s="23">
        <f t="shared" si="6"/>
        <v>1</v>
      </c>
      <c r="S88" s="23">
        <f t="shared" si="6"/>
        <v>0</v>
      </c>
      <c r="T88" s="23">
        <f t="shared" si="6"/>
        <v>0</v>
      </c>
      <c r="U88" s="23">
        <f t="shared" si="6"/>
        <v>0</v>
      </c>
      <c r="V88" s="23">
        <f t="shared" si="6"/>
        <v>0</v>
      </c>
      <c r="W88" s="23">
        <f t="shared" si="6"/>
        <v>0</v>
      </c>
      <c r="X88" s="23">
        <f t="shared" si="6"/>
        <v>1</v>
      </c>
      <c r="Y88" s="23">
        <f t="shared" si="6"/>
        <v>1</v>
      </c>
      <c r="Z88" s="23">
        <f t="shared" si="6"/>
        <v>4</v>
      </c>
      <c r="AA88" s="23">
        <f t="shared" si="6"/>
        <v>2</v>
      </c>
      <c r="AB88" s="23">
        <f t="shared" si="6"/>
        <v>1</v>
      </c>
      <c r="AC88" s="23">
        <f t="shared" si="6"/>
        <v>0</v>
      </c>
      <c r="AD88" s="23">
        <f t="shared" si="6"/>
        <v>3</v>
      </c>
      <c r="AE88" s="23">
        <f t="shared" si="6"/>
        <v>1</v>
      </c>
      <c r="AF88" s="23">
        <f t="shared" si="6"/>
        <v>1</v>
      </c>
      <c r="AG88" s="23">
        <f t="shared" si="6"/>
        <v>1</v>
      </c>
      <c r="AH88" s="23">
        <f t="shared" si="6"/>
        <v>1</v>
      </c>
      <c r="AI88" s="23">
        <f t="shared" si="6"/>
        <v>0</v>
      </c>
      <c r="AJ88" s="23">
        <f t="shared" si="6"/>
        <v>0</v>
      </c>
      <c r="AK88" s="23">
        <f t="shared" si="6"/>
        <v>0</v>
      </c>
      <c r="AL88" s="23">
        <f t="shared" si="6"/>
        <v>0</v>
      </c>
      <c r="AM88" s="23">
        <f t="shared" si="6"/>
        <v>1</v>
      </c>
      <c r="AN88" s="23">
        <f t="shared" si="6"/>
        <v>12</v>
      </c>
      <c r="AO88" s="23">
        <f t="shared" si="6"/>
        <v>36</v>
      </c>
      <c r="AP88" s="23">
        <f t="shared" si="6"/>
        <v>2</v>
      </c>
      <c r="AQ88" s="23">
        <f t="shared" si="6"/>
        <v>2</v>
      </c>
      <c r="AR88" s="23">
        <f t="shared" si="6"/>
        <v>1</v>
      </c>
      <c r="AS88" s="23">
        <f t="shared" si="6"/>
        <v>4</v>
      </c>
    </row>
    <row r="89" spans="1:45" ht="12.75">
      <c r="A89" s="16" t="s">
        <v>123</v>
      </c>
      <c r="B89" s="16"/>
      <c r="C89" s="19" t="s">
        <v>91</v>
      </c>
      <c r="D89" s="38">
        <v>0</v>
      </c>
      <c r="E89" s="38">
        <v>0</v>
      </c>
      <c r="F89" s="38">
        <v>0</v>
      </c>
      <c r="G89" s="23">
        <f aca="true" t="shared" si="7" ref="G89:AS89">SUM(G90:G109)</f>
        <v>6</v>
      </c>
      <c r="H89" s="23">
        <f t="shared" si="7"/>
        <v>5</v>
      </c>
      <c r="I89" s="23">
        <f t="shared" si="7"/>
        <v>10</v>
      </c>
      <c r="J89" s="23">
        <f t="shared" si="7"/>
        <v>0</v>
      </c>
      <c r="K89" s="23">
        <f t="shared" si="7"/>
        <v>0</v>
      </c>
      <c r="L89" s="23">
        <f t="shared" si="7"/>
        <v>0</v>
      </c>
      <c r="M89" s="23">
        <f t="shared" si="7"/>
        <v>0</v>
      </c>
      <c r="N89" s="23">
        <f t="shared" si="7"/>
        <v>0</v>
      </c>
      <c r="O89" s="23">
        <f t="shared" si="7"/>
        <v>0</v>
      </c>
      <c r="P89" s="23">
        <f t="shared" si="7"/>
        <v>0</v>
      </c>
      <c r="Q89" s="23">
        <f t="shared" si="7"/>
        <v>0</v>
      </c>
      <c r="R89" s="23">
        <f t="shared" si="7"/>
        <v>1</v>
      </c>
      <c r="S89" s="23">
        <f t="shared" si="7"/>
        <v>0</v>
      </c>
      <c r="T89" s="23">
        <f t="shared" si="7"/>
        <v>0</v>
      </c>
      <c r="U89" s="23">
        <f t="shared" si="7"/>
        <v>0</v>
      </c>
      <c r="V89" s="23">
        <f t="shared" si="7"/>
        <v>0</v>
      </c>
      <c r="W89" s="23">
        <f t="shared" si="7"/>
        <v>0</v>
      </c>
      <c r="X89" s="23">
        <f t="shared" si="7"/>
        <v>1</v>
      </c>
      <c r="Y89" s="23">
        <f t="shared" si="7"/>
        <v>1</v>
      </c>
      <c r="Z89" s="23">
        <f t="shared" si="7"/>
        <v>4</v>
      </c>
      <c r="AA89" s="23">
        <f t="shared" si="7"/>
        <v>2</v>
      </c>
      <c r="AB89" s="23">
        <f t="shared" si="7"/>
        <v>1</v>
      </c>
      <c r="AC89" s="23">
        <f t="shared" si="7"/>
        <v>0</v>
      </c>
      <c r="AD89" s="23">
        <f t="shared" si="7"/>
        <v>3</v>
      </c>
      <c r="AE89" s="23">
        <f t="shared" si="7"/>
        <v>1</v>
      </c>
      <c r="AF89" s="23">
        <f t="shared" si="7"/>
        <v>1</v>
      </c>
      <c r="AG89" s="23">
        <f t="shared" si="7"/>
        <v>1</v>
      </c>
      <c r="AH89" s="23">
        <f t="shared" si="7"/>
        <v>1</v>
      </c>
      <c r="AI89" s="23">
        <f t="shared" si="7"/>
        <v>0</v>
      </c>
      <c r="AJ89" s="23">
        <f t="shared" si="7"/>
        <v>0</v>
      </c>
      <c r="AK89" s="23">
        <f t="shared" si="7"/>
        <v>0</v>
      </c>
      <c r="AL89" s="23">
        <f t="shared" si="7"/>
        <v>0</v>
      </c>
      <c r="AM89" s="23">
        <f t="shared" si="7"/>
        <v>1</v>
      </c>
      <c r="AN89" s="23">
        <f t="shared" si="7"/>
        <v>12</v>
      </c>
      <c r="AO89" s="23">
        <f t="shared" si="7"/>
        <v>36</v>
      </c>
      <c r="AP89" s="23">
        <f t="shared" si="7"/>
        <v>2</v>
      </c>
      <c r="AQ89" s="23">
        <f t="shared" si="7"/>
        <v>2</v>
      </c>
      <c r="AR89" s="23">
        <f t="shared" si="7"/>
        <v>1</v>
      </c>
      <c r="AS89" s="23">
        <f t="shared" si="7"/>
        <v>4</v>
      </c>
    </row>
    <row r="90" spans="1:45" ht="15" customHeight="1">
      <c r="A90" s="16" t="s">
        <v>123</v>
      </c>
      <c r="B90" s="16" t="s">
        <v>124</v>
      </c>
      <c r="C90" s="17" t="s">
        <v>125</v>
      </c>
      <c r="D90" s="43" t="s">
        <v>126</v>
      </c>
      <c r="E90" s="43" t="s">
        <v>127</v>
      </c>
      <c r="F90" s="43" t="s">
        <v>128</v>
      </c>
      <c r="G90" s="16">
        <v>1</v>
      </c>
      <c r="H90" s="16">
        <v>1</v>
      </c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>
        <v>1</v>
      </c>
      <c r="AA90" s="16">
        <v>1</v>
      </c>
      <c r="AB90" s="16">
        <v>1</v>
      </c>
      <c r="AC90" s="16"/>
      <c r="AD90" s="16">
        <v>3</v>
      </c>
      <c r="AE90" s="16">
        <v>1</v>
      </c>
      <c r="AF90" s="16">
        <v>1</v>
      </c>
      <c r="AG90" s="16">
        <v>1</v>
      </c>
      <c r="AH90" s="16">
        <v>1</v>
      </c>
      <c r="AI90" s="16"/>
      <c r="AJ90" s="16"/>
      <c r="AK90" s="16"/>
      <c r="AL90" s="16"/>
      <c r="AM90" s="16">
        <v>1</v>
      </c>
      <c r="AN90" s="16">
        <v>1</v>
      </c>
      <c r="AO90" s="16">
        <v>3</v>
      </c>
      <c r="AP90" s="16"/>
      <c r="AQ90" s="16"/>
      <c r="AR90" s="16"/>
      <c r="AS90" s="16">
        <v>1</v>
      </c>
    </row>
    <row r="91" spans="1:45" ht="15" customHeight="1">
      <c r="A91" s="16" t="s">
        <v>123</v>
      </c>
      <c r="B91" s="16" t="s">
        <v>124</v>
      </c>
      <c r="C91" s="17" t="s">
        <v>125</v>
      </c>
      <c r="D91" s="43" t="s">
        <v>129</v>
      </c>
      <c r="E91" s="43" t="s">
        <v>127</v>
      </c>
      <c r="F91" s="43" t="s">
        <v>128</v>
      </c>
      <c r="G91" s="16">
        <v>1</v>
      </c>
      <c r="H91" s="16">
        <v>1</v>
      </c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>
        <v>1</v>
      </c>
      <c r="AO91" s="16">
        <v>3</v>
      </c>
      <c r="AP91" s="16"/>
      <c r="AQ91" s="16"/>
      <c r="AR91" s="16"/>
      <c r="AS91" s="16">
        <v>1</v>
      </c>
    </row>
    <row r="92" spans="1:45" ht="15" customHeight="1">
      <c r="A92" s="16" t="s">
        <v>123</v>
      </c>
      <c r="B92" s="16" t="s">
        <v>124</v>
      </c>
      <c r="C92" s="17" t="s">
        <v>130</v>
      </c>
      <c r="D92" s="43" t="s">
        <v>131</v>
      </c>
      <c r="E92" s="43" t="s">
        <v>127</v>
      </c>
      <c r="F92" s="43" t="s">
        <v>128</v>
      </c>
      <c r="G92" s="16">
        <v>1</v>
      </c>
      <c r="H92" s="16">
        <v>2</v>
      </c>
      <c r="I92" s="16">
        <v>5</v>
      </c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>
        <v>1</v>
      </c>
      <c r="Z92" s="16">
        <v>3</v>
      </c>
      <c r="AA92" s="16">
        <v>1</v>
      </c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>
        <v>1</v>
      </c>
    </row>
    <row r="93" spans="1:45" ht="15" customHeight="1">
      <c r="A93" s="16" t="s">
        <v>123</v>
      </c>
      <c r="B93" s="16" t="s">
        <v>132</v>
      </c>
      <c r="C93" s="17" t="s">
        <v>133</v>
      </c>
      <c r="D93" s="43" t="s">
        <v>134</v>
      </c>
      <c r="E93" s="43" t="s">
        <v>127</v>
      </c>
      <c r="F93" s="43" t="s">
        <v>128</v>
      </c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</row>
    <row r="94" spans="1:45" ht="15" customHeight="1">
      <c r="A94" s="16" t="s">
        <v>123</v>
      </c>
      <c r="B94" s="16" t="s">
        <v>132</v>
      </c>
      <c r="C94" s="17" t="s">
        <v>135</v>
      </c>
      <c r="D94" s="43" t="s">
        <v>134</v>
      </c>
      <c r="E94" s="43" t="s">
        <v>127</v>
      </c>
      <c r="F94" s="43" t="s">
        <v>128</v>
      </c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</row>
    <row r="95" spans="1:45" ht="15" customHeight="1">
      <c r="A95" s="16" t="s">
        <v>123</v>
      </c>
      <c r="B95" s="16" t="s">
        <v>132</v>
      </c>
      <c r="C95" s="17" t="s">
        <v>136</v>
      </c>
      <c r="D95" s="43" t="s">
        <v>134</v>
      </c>
      <c r="E95" s="43" t="s">
        <v>127</v>
      </c>
      <c r="F95" s="43" t="s">
        <v>128</v>
      </c>
      <c r="G95" s="16">
        <v>1</v>
      </c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</row>
    <row r="96" spans="1:45" ht="15" customHeight="1">
      <c r="A96" s="16" t="s">
        <v>123</v>
      </c>
      <c r="B96" s="16" t="s">
        <v>132</v>
      </c>
      <c r="C96" s="17" t="s">
        <v>137</v>
      </c>
      <c r="D96" s="43" t="s">
        <v>134</v>
      </c>
      <c r="E96" s="43" t="s">
        <v>127</v>
      </c>
      <c r="F96" s="43" t="s">
        <v>128</v>
      </c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</row>
    <row r="97" spans="1:45" ht="15" customHeight="1">
      <c r="A97" s="16" t="s">
        <v>123</v>
      </c>
      <c r="B97" s="16" t="s">
        <v>132</v>
      </c>
      <c r="C97" s="17" t="s">
        <v>138</v>
      </c>
      <c r="D97" s="43" t="s">
        <v>134</v>
      </c>
      <c r="E97" s="43" t="s">
        <v>127</v>
      </c>
      <c r="F97" s="43" t="s">
        <v>128</v>
      </c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</row>
    <row r="98" spans="1:45" ht="15" customHeight="1">
      <c r="A98" s="16" t="s">
        <v>123</v>
      </c>
      <c r="B98" s="16" t="s">
        <v>132</v>
      </c>
      <c r="C98" s="17" t="s">
        <v>139</v>
      </c>
      <c r="D98" s="43" t="s">
        <v>134</v>
      </c>
      <c r="E98" s="43" t="s">
        <v>127</v>
      </c>
      <c r="F98" s="43" t="s">
        <v>128</v>
      </c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</row>
    <row r="99" spans="1:45" ht="15" customHeight="1">
      <c r="A99" s="16" t="s">
        <v>123</v>
      </c>
      <c r="B99" s="16" t="s">
        <v>132</v>
      </c>
      <c r="C99" s="17" t="s">
        <v>140</v>
      </c>
      <c r="D99" s="43" t="s">
        <v>134</v>
      </c>
      <c r="E99" s="43" t="s">
        <v>127</v>
      </c>
      <c r="F99" s="43" t="s">
        <v>128</v>
      </c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</row>
    <row r="100" spans="1:45" ht="15" customHeight="1">
      <c r="A100" s="16" t="s">
        <v>123</v>
      </c>
      <c r="B100" s="16" t="s">
        <v>132</v>
      </c>
      <c r="C100" s="17" t="s">
        <v>141</v>
      </c>
      <c r="D100" s="43" t="s">
        <v>134</v>
      </c>
      <c r="E100" s="43" t="s">
        <v>127</v>
      </c>
      <c r="F100" s="43" t="s">
        <v>128</v>
      </c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</row>
    <row r="101" spans="1:45" ht="15" customHeight="1">
      <c r="A101" s="16" t="s">
        <v>123</v>
      </c>
      <c r="B101" s="16" t="s">
        <v>132</v>
      </c>
      <c r="C101" s="17" t="s">
        <v>142</v>
      </c>
      <c r="D101" s="43" t="s">
        <v>134</v>
      </c>
      <c r="E101" s="43" t="s">
        <v>127</v>
      </c>
      <c r="F101" s="43" t="s">
        <v>128</v>
      </c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</row>
    <row r="102" spans="1:45" ht="15" customHeight="1">
      <c r="A102" s="16" t="s">
        <v>123</v>
      </c>
      <c r="B102" s="16" t="s">
        <v>132</v>
      </c>
      <c r="C102" s="17" t="s">
        <v>143</v>
      </c>
      <c r="D102" s="43" t="s">
        <v>134</v>
      </c>
      <c r="E102" s="43" t="s">
        <v>127</v>
      </c>
      <c r="F102" s="43" t="s">
        <v>128</v>
      </c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</row>
    <row r="103" spans="1:45" ht="15" customHeight="1">
      <c r="A103" s="16" t="s">
        <v>144</v>
      </c>
      <c r="B103" s="41" t="s">
        <v>132</v>
      </c>
      <c r="C103" s="41" t="s">
        <v>145</v>
      </c>
      <c r="D103" s="61" t="s">
        <v>146</v>
      </c>
      <c r="E103" s="43" t="s">
        <v>127</v>
      </c>
      <c r="F103" s="43" t="s">
        <v>128</v>
      </c>
      <c r="G103" s="16">
        <v>2</v>
      </c>
      <c r="H103" s="16">
        <v>1</v>
      </c>
      <c r="I103" s="16">
        <v>5</v>
      </c>
      <c r="J103" s="16"/>
      <c r="K103" s="16"/>
      <c r="L103" s="16"/>
      <c r="M103" s="16"/>
      <c r="N103" s="16"/>
      <c r="O103" s="16"/>
      <c r="P103" s="16"/>
      <c r="Q103" s="16"/>
      <c r="R103" s="16">
        <v>1</v>
      </c>
      <c r="S103" s="16"/>
      <c r="T103" s="16"/>
      <c r="U103" s="16"/>
      <c r="V103" s="16"/>
      <c r="W103" s="16"/>
      <c r="X103" s="16">
        <v>1</v>
      </c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>
        <v>5</v>
      </c>
      <c r="AO103" s="16">
        <v>15</v>
      </c>
      <c r="AP103" s="16">
        <v>1</v>
      </c>
      <c r="AQ103" s="16">
        <v>1</v>
      </c>
      <c r="AR103" s="16"/>
      <c r="AS103" s="16">
        <v>1</v>
      </c>
    </row>
    <row r="104" spans="1:45" ht="15" customHeight="1">
      <c r="A104" s="16" t="s">
        <v>123</v>
      </c>
      <c r="B104" s="16" t="s">
        <v>132</v>
      </c>
      <c r="C104" s="17" t="s">
        <v>147</v>
      </c>
      <c r="D104" s="43" t="s">
        <v>148</v>
      </c>
      <c r="E104" s="43" t="s">
        <v>127</v>
      </c>
      <c r="F104" s="43" t="s">
        <v>128</v>
      </c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>
        <v>1</v>
      </c>
      <c r="AO104" s="16">
        <v>3</v>
      </c>
      <c r="AP104" s="16"/>
      <c r="AQ104" s="16"/>
      <c r="AR104" s="16"/>
      <c r="AS104" s="16"/>
    </row>
    <row r="105" spans="1:45" ht="15" customHeight="1">
      <c r="A105" s="16" t="s">
        <v>123</v>
      </c>
      <c r="B105" s="16" t="s">
        <v>132</v>
      </c>
      <c r="C105" s="17" t="s">
        <v>149</v>
      </c>
      <c r="D105" s="43" t="s">
        <v>150</v>
      </c>
      <c r="E105" s="43" t="s">
        <v>127</v>
      </c>
      <c r="F105" s="43" t="s">
        <v>128</v>
      </c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>
        <v>1</v>
      </c>
      <c r="AO105" s="16">
        <v>3</v>
      </c>
      <c r="AP105" s="16"/>
      <c r="AQ105" s="16"/>
      <c r="AR105" s="16"/>
      <c r="AS105" s="16"/>
    </row>
    <row r="106" spans="1:45" ht="15" customHeight="1">
      <c r="A106" s="16" t="s">
        <v>123</v>
      </c>
      <c r="B106" s="16" t="s">
        <v>132</v>
      </c>
      <c r="C106" s="17" t="s">
        <v>151</v>
      </c>
      <c r="D106" s="43" t="s">
        <v>152</v>
      </c>
      <c r="E106" s="43" t="s">
        <v>127</v>
      </c>
      <c r="F106" s="43" t="s">
        <v>128</v>
      </c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>
        <v>1</v>
      </c>
      <c r="AO106" s="16">
        <v>3</v>
      </c>
      <c r="AP106" s="16"/>
      <c r="AQ106" s="16"/>
      <c r="AR106" s="16"/>
      <c r="AS106" s="16"/>
    </row>
    <row r="107" spans="1:45" ht="15" customHeight="1">
      <c r="A107" s="16" t="s">
        <v>123</v>
      </c>
      <c r="B107" s="16" t="s">
        <v>132</v>
      </c>
      <c r="C107" s="17" t="s">
        <v>153</v>
      </c>
      <c r="D107" s="43" t="s">
        <v>154</v>
      </c>
      <c r="E107" s="43" t="s">
        <v>127</v>
      </c>
      <c r="F107" s="43" t="s">
        <v>128</v>
      </c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>
        <v>1</v>
      </c>
      <c r="AO107" s="16">
        <v>3</v>
      </c>
      <c r="AP107" s="16"/>
      <c r="AQ107" s="16"/>
      <c r="AR107" s="16"/>
      <c r="AS107" s="16"/>
    </row>
    <row r="108" spans="1:45" ht="15" customHeight="1">
      <c r="A108" s="16" t="s">
        <v>123</v>
      </c>
      <c r="B108" s="16" t="s">
        <v>132</v>
      </c>
      <c r="C108" s="17" t="s">
        <v>155</v>
      </c>
      <c r="D108" s="43" t="s">
        <v>156</v>
      </c>
      <c r="E108" s="43" t="s">
        <v>127</v>
      </c>
      <c r="F108" s="43" t="s">
        <v>128</v>
      </c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>
        <v>1</v>
      </c>
      <c r="AO108" s="16">
        <v>3</v>
      </c>
      <c r="AP108" s="16"/>
      <c r="AQ108" s="16"/>
      <c r="AR108" s="16">
        <v>1</v>
      </c>
      <c r="AS108" s="16"/>
    </row>
    <row r="109" spans="1:45" ht="15" customHeight="1">
      <c r="A109" s="16" t="s">
        <v>123</v>
      </c>
      <c r="B109" s="16" t="s">
        <v>157</v>
      </c>
      <c r="C109" s="17" t="s">
        <v>125</v>
      </c>
      <c r="D109" s="43" t="s">
        <v>71</v>
      </c>
      <c r="E109" s="43" t="s">
        <v>127</v>
      </c>
      <c r="F109" s="43" t="s">
        <v>128</v>
      </c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>
        <v>1</v>
      </c>
      <c r="AQ109" s="16">
        <v>1</v>
      </c>
      <c r="AR109" s="16"/>
      <c r="AS109" s="16"/>
    </row>
    <row r="110" spans="1:45" ht="15" customHeight="1">
      <c r="A110" s="16" t="s">
        <v>123</v>
      </c>
      <c r="B110" s="16"/>
      <c r="C110" s="23" t="s">
        <v>166</v>
      </c>
      <c r="D110" s="24">
        <v>0</v>
      </c>
      <c r="E110" s="24">
        <v>0</v>
      </c>
      <c r="F110" s="24">
        <v>0</v>
      </c>
      <c r="G110" s="23">
        <f aca="true" t="shared" si="8" ref="G110:AS110">SUM(G111:G115)</f>
        <v>0</v>
      </c>
      <c r="H110" s="23">
        <f t="shared" si="8"/>
        <v>0</v>
      </c>
      <c r="I110" s="23">
        <f t="shared" si="8"/>
        <v>0</v>
      </c>
      <c r="J110" s="23">
        <f t="shared" si="8"/>
        <v>0</v>
      </c>
      <c r="K110" s="23">
        <f t="shared" si="8"/>
        <v>0</v>
      </c>
      <c r="L110" s="23">
        <f t="shared" si="8"/>
        <v>0</v>
      </c>
      <c r="M110" s="23">
        <f t="shared" si="8"/>
        <v>0</v>
      </c>
      <c r="N110" s="23">
        <f t="shared" si="8"/>
        <v>0</v>
      </c>
      <c r="O110" s="23">
        <f t="shared" si="8"/>
        <v>0</v>
      </c>
      <c r="P110" s="23">
        <f t="shared" si="8"/>
        <v>0</v>
      </c>
      <c r="Q110" s="23">
        <f t="shared" si="8"/>
        <v>0</v>
      </c>
      <c r="R110" s="23">
        <f t="shared" si="8"/>
        <v>0</v>
      </c>
      <c r="S110" s="23">
        <f t="shared" si="8"/>
        <v>0</v>
      </c>
      <c r="T110" s="23">
        <f t="shared" si="8"/>
        <v>0</v>
      </c>
      <c r="U110" s="23">
        <f t="shared" si="8"/>
        <v>0</v>
      </c>
      <c r="V110" s="23">
        <f t="shared" si="8"/>
        <v>0</v>
      </c>
      <c r="W110" s="23">
        <f t="shared" si="8"/>
        <v>0</v>
      </c>
      <c r="X110" s="23">
        <f t="shared" si="8"/>
        <v>0</v>
      </c>
      <c r="Y110" s="23">
        <f t="shared" si="8"/>
        <v>0</v>
      </c>
      <c r="Z110" s="23">
        <f t="shared" si="8"/>
        <v>0</v>
      </c>
      <c r="AA110" s="23">
        <f t="shared" si="8"/>
        <v>0</v>
      </c>
      <c r="AB110" s="23">
        <f t="shared" si="8"/>
        <v>0</v>
      </c>
      <c r="AC110" s="23">
        <f t="shared" si="8"/>
        <v>0</v>
      </c>
      <c r="AD110" s="23">
        <f t="shared" si="8"/>
        <v>0</v>
      </c>
      <c r="AE110" s="23">
        <f t="shared" si="8"/>
        <v>0</v>
      </c>
      <c r="AF110" s="23">
        <f t="shared" si="8"/>
        <v>0</v>
      </c>
      <c r="AG110" s="23">
        <f t="shared" si="8"/>
        <v>0</v>
      </c>
      <c r="AH110" s="23">
        <f t="shared" si="8"/>
        <v>0</v>
      </c>
      <c r="AI110" s="23">
        <f t="shared" si="8"/>
        <v>0</v>
      </c>
      <c r="AJ110" s="23">
        <f t="shared" si="8"/>
        <v>0</v>
      </c>
      <c r="AK110" s="23">
        <f t="shared" si="8"/>
        <v>0</v>
      </c>
      <c r="AL110" s="23">
        <f t="shared" si="8"/>
        <v>0</v>
      </c>
      <c r="AM110" s="23">
        <f t="shared" si="8"/>
        <v>0</v>
      </c>
      <c r="AN110" s="23">
        <f t="shared" si="8"/>
        <v>0</v>
      </c>
      <c r="AO110" s="23">
        <f t="shared" si="8"/>
        <v>0</v>
      </c>
      <c r="AP110" s="23">
        <f t="shared" si="8"/>
        <v>0</v>
      </c>
      <c r="AQ110" s="23">
        <f t="shared" si="8"/>
        <v>0</v>
      </c>
      <c r="AR110" s="23">
        <f t="shared" si="8"/>
        <v>0</v>
      </c>
      <c r="AS110" s="23">
        <f t="shared" si="8"/>
        <v>0</v>
      </c>
    </row>
    <row r="111" spans="1:45" ht="15" customHeight="1">
      <c r="A111" s="16" t="s">
        <v>123</v>
      </c>
      <c r="B111" s="16" t="s">
        <v>132</v>
      </c>
      <c r="C111" s="17" t="s">
        <v>158</v>
      </c>
      <c r="D111" s="43" t="s">
        <v>159</v>
      </c>
      <c r="E111" s="43" t="s">
        <v>127</v>
      </c>
      <c r="F111" s="43" t="s">
        <v>160</v>
      </c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</row>
    <row r="112" spans="1:45" ht="15" customHeight="1">
      <c r="A112" s="16" t="s">
        <v>123</v>
      </c>
      <c r="B112" s="16" t="s">
        <v>132</v>
      </c>
      <c r="C112" s="17" t="s">
        <v>158</v>
      </c>
      <c r="D112" s="43" t="s">
        <v>161</v>
      </c>
      <c r="E112" s="43" t="s">
        <v>127</v>
      </c>
      <c r="F112" s="43" t="s">
        <v>160</v>
      </c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</row>
    <row r="113" spans="1:45" ht="15" customHeight="1">
      <c r="A113" s="16" t="s">
        <v>123</v>
      </c>
      <c r="B113" s="16" t="s">
        <v>132</v>
      </c>
      <c r="C113" s="17" t="s">
        <v>158</v>
      </c>
      <c r="D113" s="43" t="s">
        <v>162</v>
      </c>
      <c r="E113" s="43" t="s">
        <v>127</v>
      </c>
      <c r="F113" s="43" t="s">
        <v>160</v>
      </c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</row>
    <row r="114" spans="1:45" ht="15" customHeight="1">
      <c r="A114" s="16" t="s">
        <v>123</v>
      </c>
      <c r="B114" s="16" t="s">
        <v>132</v>
      </c>
      <c r="C114" s="17" t="s">
        <v>158</v>
      </c>
      <c r="D114" s="43" t="s">
        <v>163</v>
      </c>
      <c r="E114" s="43" t="s">
        <v>127</v>
      </c>
      <c r="F114" s="43" t="s">
        <v>160</v>
      </c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</row>
    <row r="115" spans="1:45" ht="15" customHeight="1">
      <c r="A115" s="16" t="s">
        <v>123</v>
      </c>
      <c r="B115" s="16" t="s">
        <v>132</v>
      </c>
      <c r="C115" s="17" t="s">
        <v>164</v>
      </c>
      <c r="D115" s="43" t="s">
        <v>165</v>
      </c>
      <c r="E115" s="43" t="s">
        <v>127</v>
      </c>
      <c r="F115" s="43" t="s">
        <v>160</v>
      </c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</row>
    <row r="116" spans="1:45" ht="12.75">
      <c r="A116" s="16" t="s">
        <v>167</v>
      </c>
      <c r="B116" s="16"/>
      <c r="C116" s="18" t="s">
        <v>90</v>
      </c>
      <c r="D116" s="38">
        <v>0</v>
      </c>
      <c r="E116" s="38">
        <v>0</v>
      </c>
      <c r="F116" s="38">
        <v>0</v>
      </c>
      <c r="G116" s="23">
        <f aca="true" t="shared" si="9" ref="G116:AS116">G117+G136</f>
        <v>12</v>
      </c>
      <c r="H116" s="23">
        <f t="shared" si="9"/>
        <v>10</v>
      </c>
      <c r="I116" s="23">
        <f t="shared" si="9"/>
        <v>45</v>
      </c>
      <c r="J116" s="23">
        <f t="shared" si="9"/>
        <v>7</v>
      </c>
      <c r="K116" s="23">
        <f t="shared" si="9"/>
        <v>16</v>
      </c>
      <c r="L116" s="23">
        <f t="shared" si="9"/>
        <v>0</v>
      </c>
      <c r="M116" s="23">
        <f t="shared" si="9"/>
        <v>36</v>
      </c>
      <c r="N116" s="23">
        <f t="shared" si="9"/>
        <v>6</v>
      </c>
      <c r="O116" s="23">
        <f t="shared" si="9"/>
        <v>0</v>
      </c>
      <c r="P116" s="23">
        <f t="shared" si="9"/>
        <v>45</v>
      </c>
      <c r="Q116" s="23">
        <f t="shared" si="9"/>
        <v>0</v>
      </c>
      <c r="R116" s="23">
        <f t="shared" si="9"/>
        <v>0</v>
      </c>
      <c r="S116" s="23">
        <f t="shared" si="9"/>
        <v>0</v>
      </c>
      <c r="T116" s="23">
        <f t="shared" si="9"/>
        <v>0</v>
      </c>
      <c r="U116" s="23">
        <f t="shared" si="9"/>
        <v>0</v>
      </c>
      <c r="V116" s="23">
        <f t="shared" si="9"/>
        <v>0</v>
      </c>
      <c r="W116" s="23">
        <f t="shared" si="9"/>
        <v>0</v>
      </c>
      <c r="X116" s="23">
        <f t="shared" si="9"/>
        <v>0</v>
      </c>
      <c r="Y116" s="23">
        <f t="shared" si="9"/>
        <v>0</v>
      </c>
      <c r="Z116" s="23">
        <f t="shared" si="9"/>
        <v>0</v>
      </c>
      <c r="AA116" s="23">
        <f t="shared" si="9"/>
        <v>0</v>
      </c>
      <c r="AB116" s="23">
        <f t="shared" si="9"/>
        <v>0</v>
      </c>
      <c r="AC116" s="23">
        <f t="shared" si="9"/>
        <v>0</v>
      </c>
      <c r="AD116" s="23">
        <f t="shared" si="9"/>
        <v>0</v>
      </c>
      <c r="AE116" s="23">
        <f t="shared" si="9"/>
        <v>0</v>
      </c>
      <c r="AF116" s="23">
        <f t="shared" si="9"/>
        <v>0</v>
      </c>
      <c r="AG116" s="23">
        <f t="shared" si="9"/>
        <v>0</v>
      </c>
      <c r="AH116" s="23">
        <f t="shared" si="9"/>
        <v>0</v>
      </c>
      <c r="AI116" s="23">
        <f t="shared" si="9"/>
        <v>0</v>
      </c>
      <c r="AJ116" s="23">
        <f t="shared" si="9"/>
        <v>0</v>
      </c>
      <c r="AK116" s="23">
        <f t="shared" si="9"/>
        <v>0</v>
      </c>
      <c r="AL116" s="23">
        <f t="shared" si="9"/>
        <v>0</v>
      </c>
      <c r="AM116" s="23">
        <f t="shared" si="9"/>
        <v>0</v>
      </c>
      <c r="AN116" s="23">
        <f t="shared" si="9"/>
        <v>31</v>
      </c>
      <c r="AO116" s="23">
        <f t="shared" si="9"/>
        <v>93</v>
      </c>
      <c r="AP116" s="23">
        <f t="shared" si="9"/>
        <v>2</v>
      </c>
      <c r="AQ116" s="23">
        <f t="shared" si="9"/>
        <v>2</v>
      </c>
      <c r="AR116" s="23">
        <f t="shared" si="9"/>
        <v>16</v>
      </c>
      <c r="AS116" s="23">
        <f t="shared" si="9"/>
        <v>3</v>
      </c>
    </row>
    <row r="117" spans="1:45" ht="12.75">
      <c r="A117" s="16" t="s">
        <v>167</v>
      </c>
      <c r="B117" s="16"/>
      <c r="C117" s="19" t="s">
        <v>91</v>
      </c>
      <c r="D117" s="38">
        <v>0</v>
      </c>
      <c r="E117" s="38">
        <v>0</v>
      </c>
      <c r="F117" s="38">
        <v>0</v>
      </c>
      <c r="G117" s="23">
        <f aca="true" t="shared" si="10" ref="G117:AS117">SUM(G118:G135)</f>
        <v>10</v>
      </c>
      <c r="H117" s="23">
        <f t="shared" si="10"/>
        <v>0</v>
      </c>
      <c r="I117" s="23">
        <f t="shared" si="10"/>
        <v>0</v>
      </c>
      <c r="J117" s="23">
        <f t="shared" si="10"/>
        <v>0</v>
      </c>
      <c r="K117" s="23">
        <f t="shared" si="10"/>
        <v>0</v>
      </c>
      <c r="L117" s="23">
        <f t="shared" si="10"/>
        <v>0</v>
      </c>
      <c r="M117" s="23">
        <f t="shared" si="10"/>
        <v>0</v>
      </c>
      <c r="N117" s="23">
        <f t="shared" si="10"/>
        <v>0</v>
      </c>
      <c r="O117" s="23">
        <f t="shared" si="10"/>
        <v>0</v>
      </c>
      <c r="P117" s="23">
        <f t="shared" si="10"/>
        <v>0</v>
      </c>
      <c r="Q117" s="23">
        <f t="shared" si="10"/>
        <v>0</v>
      </c>
      <c r="R117" s="23">
        <f t="shared" si="10"/>
        <v>0</v>
      </c>
      <c r="S117" s="23">
        <f t="shared" si="10"/>
        <v>0</v>
      </c>
      <c r="T117" s="23">
        <f t="shared" si="10"/>
        <v>0</v>
      </c>
      <c r="U117" s="23">
        <f t="shared" si="10"/>
        <v>0</v>
      </c>
      <c r="V117" s="23">
        <f t="shared" si="10"/>
        <v>0</v>
      </c>
      <c r="W117" s="23">
        <f t="shared" si="10"/>
        <v>0</v>
      </c>
      <c r="X117" s="23">
        <f t="shared" si="10"/>
        <v>0</v>
      </c>
      <c r="Y117" s="23">
        <f t="shared" si="10"/>
        <v>0</v>
      </c>
      <c r="Z117" s="23">
        <f t="shared" si="10"/>
        <v>0</v>
      </c>
      <c r="AA117" s="23">
        <f t="shared" si="10"/>
        <v>0</v>
      </c>
      <c r="AB117" s="23">
        <f t="shared" si="10"/>
        <v>0</v>
      </c>
      <c r="AC117" s="23">
        <f t="shared" si="10"/>
        <v>0</v>
      </c>
      <c r="AD117" s="23">
        <f t="shared" si="10"/>
        <v>0</v>
      </c>
      <c r="AE117" s="23">
        <f t="shared" si="10"/>
        <v>0</v>
      </c>
      <c r="AF117" s="23">
        <f t="shared" si="10"/>
        <v>0</v>
      </c>
      <c r="AG117" s="23">
        <f t="shared" si="10"/>
        <v>0</v>
      </c>
      <c r="AH117" s="23">
        <f t="shared" si="10"/>
        <v>0</v>
      </c>
      <c r="AI117" s="23">
        <f t="shared" si="10"/>
        <v>0</v>
      </c>
      <c r="AJ117" s="23">
        <f t="shared" si="10"/>
        <v>0</v>
      </c>
      <c r="AK117" s="23">
        <f t="shared" si="10"/>
        <v>0</v>
      </c>
      <c r="AL117" s="23">
        <f t="shared" si="10"/>
        <v>0</v>
      </c>
      <c r="AM117" s="23">
        <f t="shared" si="10"/>
        <v>0</v>
      </c>
      <c r="AN117" s="23">
        <f t="shared" si="10"/>
        <v>31</v>
      </c>
      <c r="AO117" s="23">
        <f t="shared" si="10"/>
        <v>93</v>
      </c>
      <c r="AP117" s="23">
        <f t="shared" si="10"/>
        <v>2</v>
      </c>
      <c r="AQ117" s="23">
        <f t="shared" si="10"/>
        <v>2</v>
      </c>
      <c r="AR117" s="23">
        <f t="shared" si="10"/>
        <v>16</v>
      </c>
      <c r="AS117" s="23">
        <f t="shared" si="10"/>
        <v>3</v>
      </c>
    </row>
    <row r="118" spans="1:45" ht="18" customHeight="1">
      <c r="A118" s="16" t="s">
        <v>167</v>
      </c>
      <c r="B118" s="16" t="s">
        <v>168</v>
      </c>
      <c r="C118" s="26" t="s">
        <v>169</v>
      </c>
      <c r="D118" s="43" t="s">
        <v>134</v>
      </c>
      <c r="E118" s="43" t="s">
        <v>170</v>
      </c>
      <c r="F118" s="43" t="s">
        <v>171</v>
      </c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</row>
    <row r="119" spans="1:45" ht="18" customHeight="1">
      <c r="A119" s="16" t="s">
        <v>167</v>
      </c>
      <c r="B119" s="16" t="s">
        <v>168</v>
      </c>
      <c r="C119" s="26" t="s">
        <v>172</v>
      </c>
      <c r="D119" s="43" t="s">
        <v>134</v>
      </c>
      <c r="E119" s="43" t="s">
        <v>170</v>
      </c>
      <c r="F119" s="43" t="s">
        <v>171</v>
      </c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</row>
    <row r="120" spans="1:45" ht="18" customHeight="1">
      <c r="A120" s="16" t="s">
        <v>167</v>
      </c>
      <c r="B120" s="16" t="s">
        <v>168</v>
      </c>
      <c r="C120" s="26" t="s">
        <v>173</v>
      </c>
      <c r="D120" s="43" t="s">
        <v>134</v>
      </c>
      <c r="E120" s="43" t="s">
        <v>170</v>
      </c>
      <c r="F120" s="43" t="s">
        <v>171</v>
      </c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</row>
    <row r="121" spans="1:45" ht="18" customHeight="1">
      <c r="A121" s="16" t="s">
        <v>167</v>
      </c>
      <c r="B121" s="16" t="s">
        <v>174</v>
      </c>
      <c r="C121" s="26" t="s">
        <v>175</v>
      </c>
      <c r="D121" s="43" t="s">
        <v>176</v>
      </c>
      <c r="E121" s="43" t="s">
        <v>170</v>
      </c>
      <c r="F121" s="43" t="s">
        <v>171</v>
      </c>
      <c r="G121" s="16">
        <v>1</v>
      </c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>
        <v>5</v>
      </c>
      <c r="AO121" s="16">
        <v>15</v>
      </c>
      <c r="AP121" s="16"/>
      <c r="AQ121" s="16"/>
      <c r="AR121" s="16">
        <v>3</v>
      </c>
      <c r="AS121" s="16"/>
    </row>
    <row r="122" spans="1:45" ht="18" customHeight="1">
      <c r="A122" s="16" t="s">
        <v>167</v>
      </c>
      <c r="B122" s="16" t="s">
        <v>174</v>
      </c>
      <c r="C122" s="26" t="s">
        <v>175</v>
      </c>
      <c r="D122" s="43" t="s">
        <v>177</v>
      </c>
      <c r="E122" s="43" t="s">
        <v>170</v>
      </c>
      <c r="F122" s="43" t="s">
        <v>171</v>
      </c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>
        <v>2</v>
      </c>
      <c r="AO122" s="16">
        <v>6</v>
      </c>
      <c r="AP122" s="16">
        <v>2</v>
      </c>
      <c r="AQ122" s="16">
        <v>2</v>
      </c>
      <c r="AR122" s="16"/>
      <c r="AS122" s="16"/>
    </row>
    <row r="123" spans="1:45" ht="18" customHeight="1">
      <c r="A123" s="16" t="s">
        <v>167</v>
      </c>
      <c r="B123" s="16" t="s">
        <v>174</v>
      </c>
      <c r="C123" s="26" t="s">
        <v>175</v>
      </c>
      <c r="D123" s="43" t="s">
        <v>178</v>
      </c>
      <c r="E123" s="43" t="s">
        <v>170</v>
      </c>
      <c r="F123" s="43" t="s">
        <v>171</v>
      </c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</row>
    <row r="124" spans="1:45" ht="18" customHeight="1">
      <c r="A124" s="16" t="s">
        <v>167</v>
      </c>
      <c r="B124" s="16" t="s">
        <v>168</v>
      </c>
      <c r="C124" s="17" t="s">
        <v>179</v>
      </c>
      <c r="D124" s="43" t="s">
        <v>180</v>
      </c>
      <c r="E124" s="43" t="s">
        <v>170</v>
      </c>
      <c r="F124" s="43" t="s">
        <v>171</v>
      </c>
      <c r="G124" s="16">
        <v>1</v>
      </c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>
        <v>1</v>
      </c>
      <c r="AO124" s="16">
        <v>3</v>
      </c>
      <c r="AP124" s="16"/>
      <c r="AQ124" s="16"/>
      <c r="AR124" s="16"/>
      <c r="AS124" s="16"/>
    </row>
    <row r="125" spans="1:45" ht="18" customHeight="1">
      <c r="A125" s="16" t="s">
        <v>167</v>
      </c>
      <c r="B125" s="16" t="s">
        <v>168</v>
      </c>
      <c r="C125" s="17" t="s">
        <v>179</v>
      </c>
      <c r="D125" s="43" t="s">
        <v>181</v>
      </c>
      <c r="E125" s="43" t="s">
        <v>170</v>
      </c>
      <c r="F125" s="43" t="s">
        <v>171</v>
      </c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>
        <v>1</v>
      </c>
      <c r="AO125" s="16">
        <v>3</v>
      </c>
      <c r="AP125" s="16"/>
      <c r="AQ125" s="16"/>
      <c r="AR125" s="16"/>
      <c r="AS125" s="16"/>
    </row>
    <row r="126" spans="1:45" ht="18" customHeight="1">
      <c r="A126" s="16" t="s">
        <v>167</v>
      </c>
      <c r="B126" s="16" t="s">
        <v>168</v>
      </c>
      <c r="C126" s="17" t="s">
        <v>182</v>
      </c>
      <c r="D126" s="43" t="s">
        <v>134</v>
      </c>
      <c r="E126" s="43" t="s">
        <v>170</v>
      </c>
      <c r="F126" s="43" t="s">
        <v>171</v>
      </c>
      <c r="G126" s="16">
        <v>1</v>
      </c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>
        <v>3</v>
      </c>
      <c r="AO126" s="16">
        <v>9</v>
      </c>
      <c r="AP126" s="16"/>
      <c r="AQ126" s="16"/>
      <c r="AR126" s="16"/>
      <c r="AS126" s="16">
        <v>3</v>
      </c>
    </row>
    <row r="127" spans="1:45" ht="18" customHeight="1">
      <c r="A127" s="16" t="s">
        <v>167</v>
      </c>
      <c r="B127" s="16" t="s">
        <v>168</v>
      </c>
      <c r="C127" s="17" t="s">
        <v>183</v>
      </c>
      <c r="D127" s="43" t="s">
        <v>184</v>
      </c>
      <c r="E127" s="43" t="s">
        <v>170</v>
      </c>
      <c r="F127" s="43" t="s">
        <v>171</v>
      </c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>
        <v>1</v>
      </c>
      <c r="AO127" s="16">
        <v>3</v>
      </c>
      <c r="AP127" s="16"/>
      <c r="AQ127" s="16"/>
      <c r="AR127" s="16"/>
      <c r="AS127" s="16"/>
    </row>
    <row r="128" spans="1:45" ht="18" customHeight="1">
      <c r="A128" s="16" t="s">
        <v>167</v>
      </c>
      <c r="B128" s="16" t="s">
        <v>168</v>
      </c>
      <c r="C128" s="17" t="s">
        <v>185</v>
      </c>
      <c r="D128" s="43" t="s">
        <v>186</v>
      </c>
      <c r="E128" s="43" t="s">
        <v>170</v>
      </c>
      <c r="F128" s="43" t="s">
        <v>171</v>
      </c>
      <c r="G128" s="16">
        <v>1</v>
      </c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>
        <v>1</v>
      </c>
      <c r="AO128" s="16">
        <v>3</v>
      </c>
      <c r="AP128" s="16"/>
      <c r="AQ128" s="16"/>
      <c r="AR128" s="16"/>
      <c r="AS128" s="16"/>
    </row>
    <row r="129" spans="1:45" ht="18" customHeight="1">
      <c r="A129" s="16" t="s">
        <v>167</v>
      </c>
      <c r="B129" s="16" t="s">
        <v>168</v>
      </c>
      <c r="C129" s="17" t="s">
        <v>187</v>
      </c>
      <c r="D129" s="43" t="s">
        <v>176</v>
      </c>
      <c r="E129" s="43" t="s">
        <v>170</v>
      </c>
      <c r="F129" s="43" t="s">
        <v>171</v>
      </c>
      <c r="G129" s="16">
        <v>1</v>
      </c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>
        <v>5</v>
      </c>
      <c r="AO129" s="16">
        <v>15</v>
      </c>
      <c r="AP129" s="16"/>
      <c r="AQ129" s="16"/>
      <c r="AR129" s="16">
        <v>9</v>
      </c>
      <c r="AS129" s="16"/>
    </row>
    <row r="130" spans="1:45" ht="18" customHeight="1">
      <c r="A130" s="16" t="s">
        <v>167</v>
      </c>
      <c r="B130" s="16" t="s">
        <v>168</v>
      </c>
      <c r="C130" s="17" t="s">
        <v>188</v>
      </c>
      <c r="D130" s="43" t="s">
        <v>59</v>
      </c>
      <c r="E130" s="43" t="s">
        <v>170</v>
      </c>
      <c r="F130" s="43" t="s">
        <v>171</v>
      </c>
      <c r="G130" s="16">
        <v>1</v>
      </c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>
        <v>2</v>
      </c>
      <c r="AO130" s="16">
        <v>6</v>
      </c>
      <c r="AP130" s="16"/>
      <c r="AQ130" s="16"/>
      <c r="AR130" s="16"/>
      <c r="AS130" s="16"/>
    </row>
    <row r="131" spans="1:45" ht="18" customHeight="1">
      <c r="A131" s="16" t="s">
        <v>167</v>
      </c>
      <c r="B131" s="16" t="s">
        <v>174</v>
      </c>
      <c r="C131" s="17" t="s">
        <v>164</v>
      </c>
      <c r="D131" s="43" t="s">
        <v>189</v>
      </c>
      <c r="E131" s="43" t="s">
        <v>170</v>
      </c>
      <c r="F131" s="43" t="s">
        <v>190</v>
      </c>
      <c r="G131" s="16">
        <v>3</v>
      </c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>
        <v>3</v>
      </c>
      <c r="AO131" s="16">
        <v>9</v>
      </c>
      <c r="AP131" s="16"/>
      <c r="AQ131" s="16"/>
      <c r="AR131" s="16">
        <v>1</v>
      </c>
      <c r="AS131" s="16"/>
    </row>
    <row r="132" spans="1:45" ht="18" customHeight="1">
      <c r="A132" s="16" t="s">
        <v>167</v>
      </c>
      <c r="B132" s="16" t="s">
        <v>168</v>
      </c>
      <c r="C132" s="17" t="s">
        <v>191</v>
      </c>
      <c r="D132" s="43" t="s">
        <v>192</v>
      </c>
      <c r="E132" s="43" t="s">
        <v>170</v>
      </c>
      <c r="F132" s="43" t="s">
        <v>171</v>
      </c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>
        <v>1</v>
      </c>
      <c r="AO132" s="16">
        <v>3</v>
      </c>
      <c r="AP132" s="16"/>
      <c r="AQ132" s="16"/>
      <c r="AR132" s="16">
        <v>1</v>
      </c>
      <c r="AS132" s="16"/>
    </row>
    <row r="133" spans="1:45" ht="18" customHeight="1">
      <c r="A133" s="16" t="s">
        <v>167</v>
      </c>
      <c r="B133" s="16" t="s">
        <v>168</v>
      </c>
      <c r="C133" s="17" t="s">
        <v>193</v>
      </c>
      <c r="D133" s="43" t="s">
        <v>194</v>
      </c>
      <c r="E133" s="43" t="s">
        <v>170</v>
      </c>
      <c r="F133" s="43" t="s">
        <v>171</v>
      </c>
      <c r="G133" s="16">
        <v>1</v>
      </c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>
        <v>2</v>
      </c>
      <c r="AO133" s="16">
        <v>6</v>
      </c>
      <c r="AP133" s="16"/>
      <c r="AQ133" s="16"/>
      <c r="AR133" s="16">
        <v>1</v>
      </c>
      <c r="AS133" s="16"/>
    </row>
    <row r="134" spans="1:45" ht="18" customHeight="1">
      <c r="A134" s="16" t="s">
        <v>167</v>
      </c>
      <c r="B134" s="16" t="s">
        <v>168</v>
      </c>
      <c r="C134" s="17" t="s">
        <v>193</v>
      </c>
      <c r="D134" s="43" t="s">
        <v>195</v>
      </c>
      <c r="E134" s="43" t="s">
        <v>170</v>
      </c>
      <c r="F134" s="43" t="s">
        <v>171</v>
      </c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>
        <v>3</v>
      </c>
      <c r="AO134" s="16">
        <v>9</v>
      </c>
      <c r="AP134" s="16"/>
      <c r="AQ134" s="16"/>
      <c r="AR134" s="16">
        <v>1</v>
      </c>
      <c r="AS134" s="16"/>
    </row>
    <row r="135" spans="1:45" ht="18" customHeight="1">
      <c r="A135" s="16" t="s">
        <v>167</v>
      </c>
      <c r="B135" s="16" t="s">
        <v>168</v>
      </c>
      <c r="C135" s="17" t="s">
        <v>193</v>
      </c>
      <c r="D135" s="43" t="s">
        <v>196</v>
      </c>
      <c r="E135" s="43" t="s">
        <v>170</v>
      </c>
      <c r="F135" s="43" t="s">
        <v>171</v>
      </c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>
        <v>1</v>
      </c>
      <c r="AO135" s="16">
        <v>3</v>
      </c>
      <c r="AP135" s="16"/>
      <c r="AQ135" s="16"/>
      <c r="AR135" s="16"/>
      <c r="AS135" s="16"/>
    </row>
    <row r="136" spans="1:45" ht="12.75">
      <c r="A136" s="16" t="s">
        <v>167</v>
      </c>
      <c r="B136" s="16"/>
      <c r="C136" s="23" t="s">
        <v>166</v>
      </c>
      <c r="D136" s="24">
        <v>0</v>
      </c>
      <c r="E136" s="24">
        <v>0</v>
      </c>
      <c r="F136" s="24">
        <v>0</v>
      </c>
      <c r="G136" s="23">
        <f aca="true" t="shared" si="11" ref="G136:AS136">SUM(G137:G142)</f>
        <v>2</v>
      </c>
      <c r="H136" s="23">
        <f t="shared" si="11"/>
        <v>10</v>
      </c>
      <c r="I136" s="23">
        <f t="shared" si="11"/>
        <v>45</v>
      </c>
      <c r="J136" s="23">
        <f t="shared" si="11"/>
        <v>7</v>
      </c>
      <c r="K136" s="23">
        <f t="shared" si="11"/>
        <v>16</v>
      </c>
      <c r="L136" s="23">
        <f t="shared" si="11"/>
        <v>0</v>
      </c>
      <c r="M136" s="23">
        <f t="shared" si="11"/>
        <v>36</v>
      </c>
      <c r="N136" s="23">
        <f t="shared" si="11"/>
        <v>6</v>
      </c>
      <c r="O136" s="23">
        <f t="shared" si="11"/>
        <v>0</v>
      </c>
      <c r="P136" s="23">
        <f t="shared" si="11"/>
        <v>45</v>
      </c>
      <c r="Q136" s="23">
        <f t="shared" si="11"/>
        <v>0</v>
      </c>
      <c r="R136" s="23">
        <f t="shared" si="11"/>
        <v>0</v>
      </c>
      <c r="S136" s="23">
        <f t="shared" si="11"/>
        <v>0</v>
      </c>
      <c r="T136" s="23">
        <f t="shared" si="11"/>
        <v>0</v>
      </c>
      <c r="U136" s="23">
        <f t="shared" si="11"/>
        <v>0</v>
      </c>
      <c r="V136" s="23">
        <f t="shared" si="11"/>
        <v>0</v>
      </c>
      <c r="W136" s="23">
        <f t="shared" si="11"/>
        <v>0</v>
      </c>
      <c r="X136" s="23">
        <f t="shared" si="11"/>
        <v>0</v>
      </c>
      <c r="Y136" s="23">
        <f t="shared" si="11"/>
        <v>0</v>
      </c>
      <c r="Z136" s="23">
        <f t="shared" si="11"/>
        <v>0</v>
      </c>
      <c r="AA136" s="23">
        <f t="shared" si="11"/>
        <v>0</v>
      </c>
      <c r="AB136" s="23">
        <f t="shared" si="11"/>
        <v>0</v>
      </c>
      <c r="AC136" s="23">
        <f t="shared" si="11"/>
        <v>0</v>
      </c>
      <c r="AD136" s="23">
        <f t="shared" si="11"/>
        <v>0</v>
      </c>
      <c r="AE136" s="23">
        <f t="shared" si="11"/>
        <v>0</v>
      </c>
      <c r="AF136" s="23">
        <f t="shared" si="11"/>
        <v>0</v>
      </c>
      <c r="AG136" s="23">
        <f t="shared" si="11"/>
        <v>0</v>
      </c>
      <c r="AH136" s="23">
        <f t="shared" si="11"/>
        <v>0</v>
      </c>
      <c r="AI136" s="23">
        <f t="shared" si="11"/>
        <v>0</v>
      </c>
      <c r="AJ136" s="23">
        <f t="shared" si="11"/>
        <v>0</v>
      </c>
      <c r="AK136" s="23">
        <f t="shared" si="11"/>
        <v>0</v>
      </c>
      <c r="AL136" s="23">
        <f t="shared" si="11"/>
        <v>0</v>
      </c>
      <c r="AM136" s="23">
        <f t="shared" si="11"/>
        <v>0</v>
      </c>
      <c r="AN136" s="23">
        <f t="shared" si="11"/>
        <v>0</v>
      </c>
      <c r="AO136" s="23">
        <f t="shared" si="11"/>
        <v>0</v>
      </c>
      <c r="AP136" s="23">
        <f t="shared" si="11"/>
        <v>0</v>
      </c>
      <c r="AQ136" s="23">
        <f t="shared" si="11"/>
        <v>0</v>
      </c>
      <c r="AR136" s="23">
        <f t="shared" si="11"/>
        <v>0</v>
      </c>
      <c r="AS136" s="23">
        <f t="shared" si="11"/>
        <v>0</v>
      </c>
    </row>
    <row r="137" spans="1:45" ht="12.75" customHeight="1">
      <c r="A137" s="16" t="s">
        <v>167</v>
      </c>
      <c r="B137" s="16" t="s">
        <v>174</v>
      </c>
      <c r="C137" s="17" t="s">
        <v>197</v>
      </c>
      <c r="D137" s="25" t="s">
        <v>198</v>
      </c>
      <c r="E137" s="43" t="s">
        <v>170</v>
      </c>
      <c r="F137" s="43" t="s">
        <v>190</v>
      </c>
      <c r="G137" s="42">
        <v>1</v>
      </c>
      <c r="H137" s="42">
        <v>5</v>
      </c>
      <c r="I137" s="42">
        <v>10</v>
      </c>
      <c r="J137" s="42">
        <v>2</v>
      </c>
      <c r="K137" s="42">
        <v>4</v>
      </c>
      <c r="L137" s="42"/>
      <c r="M137" s="42">
        <v>10</v>
      </c>
      <c r="N137" s="42">
        <v>3</v>
      </c>
      <c r="O137" s="42"/>
      <c r="P137" s="42">
        <v>10</v>
      </c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</row>
    <row r="138" spans="1:45" ht="12.75" customHeight="1">
      <c r="A138" s="16" t="s">
        <v>167</v>
      </c>
      <c r="B138" s="16" t="s">
        <v>174</v>
      </c>
      <c r="C138" s="17" t="s">
        <v>197</v>
      </c>
      <c r="D138" s="25" t="s">
        <v>199</v>
      </c>
      <c r="E138" s="43" t="s">
        <v>170</v>
      </c>
      <c r="F138" s="43" t="s">
        <v>190</v>
      </c>
      <c r="G138" s="42">
        <v>1</v>
      </c>
      <c r="H138" s="42">
        <v>5</v>
      </c>
      <c r="I138" s="42">
        <v>10</v>
      </c>
      <c r="J138" s="42">
        <v>2</v>
      </c>
      <c r="K138" s="42">
        <v>4</v>
      </c>
      <c r="L138" s="42"/>
      <c r="M138" s="42">
        <v>10</v>
      </c>
      <c r="N138" s="42">
        <v>3</v>
      </c>
      <c r="O138" s="42"/>
      <c r="P138" s="42">
        <v>10</v>
      </c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</row>
    <row r="139" spans="1:45" ht="12.75" customHeight="1">
      <c r="A139" s="16" t="s">
        <v>167</v>
      </c>
      <c r="B139" s="16" t="s">
        <v>174</v>
      </c>
      <c r="C139" s="17" t="s">
        <v>197</v>
      </c>
      <c r="D139" s="25" t="s">
        <v>200</v>
      </c>
      <c r="E139" s="43" t="s">
        <v>170</v>
      </c>
      <c r="F139" s="43" t="s">
        <v>190</v>
      </c>
      <c r="G139" s="42"/>
      <c r="H139" s="42"/>
      <c r="I139" s="42">
        <v>10</v>
      </c>
      <c r="J139" s="42"/>
      <c r="K139" s="42">
        <v>2</v>
      </c>
      <c r="L139" s="42"/>
      <c r="M139" s="42">
        <v>10</v>
      </c>
      <c r="N139" s="42"/>
      <c r="O139" s="42"/>
      <c r="P139" s="42">
        <v>10</v>
      </c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</row>
    <row r="140" spans="1:45" ht="12.75" customHeight="1">
      <c r="A140" s="16" t="s">
        <v>167</v>
      </c>
      <c r="B140" s="16" t="s">
        <v>201</v>
      </c>
      <c r="C140" s="17" t="s">
        <v>197</v>
      </c>
      <c r="D140" s="25" t="s">
        <v>202</v>
      </c>
      <c r="E140" s="43" t="s">
        <v>170</v>
      </c>
      <c r="F140" s="43" t="s">
        <v>190</v>
      </c>
      <c r="G140" s="42"/>
      <c r="H140" s="42"/>
      <c r="I140" s="42">
        <v>5</v>
      </c>
      <c r="J140" s="42">
        <v>1</v>
      </c>
      <c r="K140" s="42">
        <v>2</v>
      </c>
      <c r="L140" s="42"/>
      <c r="M140" s="42">
        <v>2</v>
      </c>
      <c r="N140" s="42"/>
      <c r="O140" s="42"/>
      <c r="P140" s="42">
        <v>5</v>
      </c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</row>
    <row r="141" spans="1:45" ht="12.75" customHeight="1">
      <c r="A141" s="16" t="s">
        <v>167</v>
      </c>
      <c r="B141" s="16" t="s">
        <v>203</v>
      </c>
      <c r="C141" s="17" t="s">
        <v>197</v>
      </c>
      <c r="D141" s="25" t="s">
        <v>204</v>
      </c>
      <c r="E141" s="43" t="s">
        <v>170</v>
      </c>
      <c r="F141" s="43" t="s">
        <v>190</v>
      </c>
      <c r="G141" s="42"/>
      <c r="H141" s="42"/>
      <c r="I141" s="42">
        <v>5</v>
      </c>
      <c r="J141" s="42">
        <v>1</v>
      </c>
      <c r="K141" s="42">
        <v>2</v>
      </c>
      <c r="L141" s="42"/>
      <c r="M141" s="42">
        <v>2</v>
      </c>
      <c r="N141" s="42"/>
      <c r="O141" s="42"/>
      <c r="P141" s="42">
        <v>5</v>
      </c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</row>
    <row r="142" spans="1:45" ht="12.75" customHeight="1">
      <c r="A142" s="16" t="s">
        <v>167</v>
      </c>
      <c r="B142" s="16" t="s">
        <v>205</v>
      </c>
      <c r="C142" s="17" t="s">
        <v>197</v>
      </c>
      <c r="D142" s="25" t="s">
        <v>206</v>
      </c>
      <c r="E142" s="43" t="s">
        <v>170</v>
      </c>
      <c r="F142" s="43" t="s">
        <v>190</v>
      </c>
      <c r="G142" s="42"/>
      <c r="H142" s="42"/>
      <c r="I142" s="42">
        <v>5</v>
      </c>
      <c r="J142" s="42">
        <v>1</v>
      </c>
      <c r="K142" s="42">
        <v>2</v>
      </c>
      <c r="L142" s="42"/>
      <c r="M142" s="42">
        <v>2</v>
      </c>
      <c r="N142" s="42"/>
      <c r="O142" s="42"/>
      <c r="P142" s="42">
        <v>5</v>
      </c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</row>
    <row r="143" spans="1:45" ht="12.75">
      <c r="A143" s="16" t="s">
        <v>207</v>
      </c>
      <c r="B143" s="16"/>
      <c r="C143" s="18" t="s">
        <v>90</v>
      </c>
      <c r="D143" s="38">
        <v>0</v>
      </c>
      <c r="E143" s="38">
        <v>0</v>
      </c>
      <c r="F143" s="38">
        <v>0</v>
      </c>
      <c r="G143" s="23">
        <f aca="true" t="shared" si="12" ref="G143:AS143">G144</f>
        <v>13</v>
      </c>
      <c r="H143" s="23">
        <f t="shared" si="12"/>
        <v>22</v>
      </c>
      <c r="I143" s="23">
        <f t="shared" si="12"/>
        <v>70</v>
      </c>
      <c r="J143" s="23">
        <f t="shared" si="12"/>
        <v>0</v>
      </c>
      <c r="K143" s="23">
        <f t="shared" si="12"/>
        <v>0</v>
      </c>
      <c r="L143" s="23">
        <f t="shared" si="12"/>
        <v>0</v>
      </c>
      <c r="M143" s="23">
        <f t="shared" si="12"/>
        <v>0</v>
      </c>
      <c r="N143" s="23">
        <f t="shared" si="12"/>
        <v>0</v>
      </c>
      <c r="O143" s="23">
        <f t="shared" si="12"/>
        <v>0</v>
      </c>
      <c r="P143" s="23">
        <f t="shared" si="12"/>
        <v>0</v>
      </c>
      <c r="Q143" s="23">
        <f t="shared" si="12"/>
        <v>0</v>
      </c>
      <c r="R143" s="23">
        <f t="shared" si="12"/>
        <v>6</v>
      </c>
      <c r="S143" s="23">
        <f t="shared" si="12"/>
        <v>0</v>
      </c>
      <c r="T143" s="23">
        <f t="shared" si="12"/>
        <v>0</v>
      </c>
      <c r="U143" s="23">
        <f t="shared" si="12"/>
        <v>0</v>
      </c>
      <c r="V143" s="23">
        <f t="shared" si="12"/>
        <v>0</v>
      </c>
      <c r="W143" s="23">
        <f t="shared" si="12"/>
        <v>0</v>
      </c>
      <c r="X143" s="23">
        <f t="shared" si="12"/>
        <v>0</v>
      </c>
      <c r="Y143" s="23">
        <f t="shared" si="12"/>
        <v>0</v>
      </c>
      <c r="Z143" s="23">
        <f t="shared" si="12"/>
        <v>6</v>
      </c>
      <c r="AA143" s="23">
        <f t="shared" si="12"/>
        <v>0</v>
      </c>
      <c r="AB143" s="23">
        <f t="shared" si="12"/>
        <v>0</v>
      </c>
      <c r="AC143" s="23">
        <f t="shared" si="12"/>
        <v>0</v>
      </c>
      <c r="AD143" s="23">
        <f t="shared" si="12"/>
        <v>4</v>
      </c>
      <c r="AE143" s="23">
        <f t="shared" si="12"/>
        <v>4</v>
      </c>
      <c r="AF143" s="23">
        <f t="shared" si="12"/>
        <v>0</v>
      </c>
      <c r="AG143" s="23">
        <f t="shared" si="12"/>
        <v>0</v>
      </c>
      <c r="AH143" s="23">
        <f t="shared" si="12"/>
        <v>4</v>
      </c>
      <c r="AI143" s="23">
        <f t="shared" si="12"/>
        <v>0</v>
      </c>
      <c r="AJ143" s="23">
        <f t="shared" si="12"/>
        <v>0</v>
      </c>
      <c r="AK143" s="23">
        <f t="shared" si="12"/>
        <v>0</v>
      </c>
      <c r="AL143" s="23">
        <f t="shared" si="12"/>
        <v>0</v>
      </c>
      <c r="AM143" s="23">
        <f t="shared" si="12"/>
        <v>0</v>
      </c>
      <c r="AN143" s="23">
        <f t="shared" si="12"/>
        <v>0</v>
      </c>
      <c r="AO143" s="23">
        <f t="shared" si="12"/>
        <v>0</v>
      </c>
      <c r="AP143" s="23">
        <f t="shared" si="12"/>
        <v>0</v>
      </c>
      <c r="AQ143" s="23">
        <f t="shared" si="12"/>
        <v>0</v>
      </c>
      <c r="AR143" s="23">
        <f t="shared" si="12"/>
        <v>0</v>
      </c>
      <c r="AS143" s="23">
        <f t="shared" si="12"/>
        <v>0</v>
      </c>
    </row>
    <row r="144" spans="1:45" ht="12.75">
      <c r="A144" s="16" t="s">
        <v>207</v>
      </c>
      <c r="B144" s="16"/>
      <c r="C144" s="19" t="s">
        <v>91</v>
      </c>
      <c r="D144" s="38">
        <v>0</v>
      </c>
      <c r="E144" s="38">
        <v>0</v>
      </c>
      <c r="F144" s="38">
        <v>0</v>
      </c>
      <c r="G144" s="23">
        <f aca="true" t="shared" si="13" ref="G144:AS144">SUM(G145:G154)</f>
        <v>13</v>
      </c>
      <c r="H144" s="23">
        <f t="shared" si="13"/>
        <v>22</v>
      </c>
      <c r="I144" s="23">
        <f t="shared" si="13"/>
        <v>70</v>
      </c>
      <c r="J144" s="23">
        <f t="shared" si="13"/>
        <v>0</v>
      </c>
      <c r="K144" s="23">
        <f t="shared" si="13"/>
        <v>0</v>
      </c>
      <c r="L144" s="23">
        <f t="shared" si="13"/>
        <v>0</v>
      </c>
      <c r="M144" s="23">
        <f t="shared" si="13"/>
        <v>0</v>
      </c>
      <c r="N144" s="23">
        <f t="shared" si="13"/>
        <v>0</v>
      </c>
      <c r="O144" s="23">
        <f t="shared" si="13"/>
        <v>0</v>
      </c>
      <c r="P144" s="23">
        <f t="shared" si="13"/>
        <v>0</v>
      </c>
      <c r="Q144" s="23">
        <f t="shared" si="13"/>
        <v>0</v>
      </c>
      <c r="R144" s="23">
        <f t="shared" si="13"/>
        <v>6</v>
      </c>
      <c r="S144" s="23">
        <f t="shared" si="13"/>
        <v>0</v>
      </c>
      <c r="T144" s="23">
        <f t="shared" si="13"/>
        <v>0</v>
      </c>
      <c r="U144" s="23">
        <f t="shared" si="13"/>
        <v>0</v>
      </c>
      <c r="V144" s="23">
        <f t="shared" si="13"/>
        <v>0</v>
      </c>
      <c r="W144" s="23">
        <f t="shared" si="13"/>
        <v>0</v>
      </c>
      <c r="X144" s="23">
        <f t="shared" si="13"/>
        <v>0</v>
      </c>
      <c r="Y144" s="23">
        <f t="shared" si="13"/>
        <v>0</v>
      </c>
      <c r="Z144" s="23">
        <f t="shared" si="13"/>
        <v>6</v>
      </c>
      <c r="AA144" s="23">
        <f t="shared" si="13"/>
        <v>0</v>
      </c>
      <c r="AB144" s="23">
        <f t="shared" si="13"/>
        <v>0</v>
      </c>
      <c r="AC144" s="23">
        <f t="shared" si="13"/>
        <v>0</v>
      </c>
      <c r="AD144" s="23">
        <f t="shared" si="13"/>
        <v>4</v>
      </c>
      <c r="AE144" s="23">
        <f t="shared" si="13"/>
        <v>4</v>
      </c>
      <c r="AF144" s="23">
        <f t="shared" si="13"/>
        <v>0</v>
      </c>
      <c r="AG144" s="23">
        <f t="shared" si="13"/>
        <v>0</v>
      </c>
      <c r="AH144" s="23">
        <f t="shared" si="13"/>
        <v>4</v>
      </c>
      <c r="AI144" s="23">
        <f t="shared" si="13"/>
        <v>0</v>
      </c>
      <c r="AJ144" s="23">
        <f t="shared" si="13"/>
        <v>0</v>
      </c>
      <c r="AK144" s="23">
        <f t="shared" si="13"/>
        <v>0</v>
      </c>
      <c r="AL144" s="23">
        <f t="shared" si="13"/>
        <v>0</v>
      </c>
      <c r="AM144" s="23">
        <f t="shared" si="13"/>
        <v>0</v>
      </c>
      <c r="AN144" s="23">
        <f t="shared" si="13"/>
        <v>0</v>
      </c>
      <c r="AO144" s="23">
        <f t="shared" si="13"/>
        <v>0</v>
      </c>
      <c r="AP144" s="23">
        <f t="shared" si="13"/>
        <v>0</v>
      </c>
      <c r="AQ144" s="23">
        <f t="shared" si="13"/>
        <v>0</v>
      </c>
      <c r="AR144" s="23">
        <f t="shared" si="13"/>
        <v>0</v>
      </c>
      <c r="AS144" s="23">
        <f t="shared" si="13"/>
        <v>0</v>
      </c>
    </row>
    <row r="145" spans="1:45" ht="30.75" customHeight="1">
      <c r="A145" s="16" t="s">
        <v>207</v>
      </c>
      <c r="B145" s="16" t="s">
        <v>208</v>
      </c>
      <c r="C145" s="17" t="s">
        <v>209</v>
      </c>
      <c r="D145" s="43" t="s">
        <v>210</v>
      </c>
      <c r="E145" s="43" t="s">
        <v>211</v>
      </c>
      <c r="F145" s="43" t="s">
        <v>212</v>
      </c>
      <c r="G145" s="16">
        <v>1</v>
      </c>
      <c r="H145" s="16">
        <v>5</v>
      </c>
      <c r="I145" s="16">
        <v>25</v>
      </c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>
        <v>3</v>
      </c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</row>
    <row r="146" spans="1:45" ht="14.25" customHeight="1">
      <c r="A146" s="16" t="s">
        <v>207</v>
      </c>
      <c r="B146" s="16" t="s">
        <v>213</v>
      </c>
      <c r="C146" s="17" t="s">
        <v>214</v>
      </c>
      <c r="D146" s="43" t="s">
        <v>210</v>
      </c>
      <c r="E146" s="43" t="s">
        <v>211</v>
      </c>
      <c r="F146" s="43" t="s">
        <v>212</v>
      </c>
      <c r="G146" s="16">
        <v>1</v>
      </c>
      <c r="H146" s="16">
        <v>5</v>
      </c>
      <c r="I146" s="16">
        <v>25</v>
      </c>
      <c r="J146" s="16"/>
      <c r="K146" s="16"/>
      <c r="L146" s="16"/>
      <c r="M146" s="16"/>
      <c r="N146" s="16"/>
      <c r="O146" s="16"/>
      <c r="P146" s="16"/>
      <c r="Q146" s="16"/>
      <c r="R146" s="16">
        <v>1</v>
      </c>
      <c r="S146" s="16"/>
      <c r="T146" s="16"/>
      <c r="U146" s="16"/>
      <c r="V146" s="16"/>
      <c r="W146" s="16"/>
      <c r="X146" s="16"/>
      <c r="Y146" s="16"/>
      <c r="Z146" s="16">
        <v>3</v>
      </c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</row>
    <row r="147" spans="1:45" ht="14.25" customHeight="1">
      <c r="A147" s="16" t="s">
        <v>207</v>
      </c>
      <c r="B147" s="16" t="s">
        <v>208</v>
      </c>
      <c r="C147" s="17" t="s">
        <v>215</v>
      </c>
      <c r="D147" s="43" t="s">
        <v>216</v>
      </c>
      <c r="E147" s="43" t="s">
        <v>211</v>
      </c>
      <c r="F147" s="43" t="s">
        <v>212</v>
      </c>
      <c r="G147" s="16">
        <v>1</v>
      </c>
      <c r="H147" s="16">
        <v>3</v>
      </c>
      <c r="I147" s="16">
        <v>5</v>
      </c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>
        <v>1</v>
      </c>
      <c r="AE147" s="16">
        <v>1</v>
      </c>
      <c r="AF147" s="16"/>
      <c r="AG147" s="16"/>
      <c r="AH147" s="16">
        <v>1</v>
      </c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</row>
    <row r="148" spans="1:45" ht="14.25" customHeight="1">
      <c r="A148" s="16" t="s">
        <v>207</v>
      </c>
      <c r="B148" s="16" t="s">
        <v>208</v>
      </c>
      <c r="C148" s="17" t="s">
        <v>217</v>
      </c>
      <c r="D148" s="43" t="s">
        <v>218</v>
      </c>
      <c r="E148" s="43" t="s">
        <v>211</v>
      </c>
      <c r="F148" s="43" t="s">
        <v>212</v>
      </c>
      <c r="G148" s="16">
        <v>1</v>
      </c>
      <c r="H148" s="16">
        <v>3</v>
      </c>
      <c r="I148" s="16">
        <v>5</v>
      </c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>
        <v>1</v>
      </c>
      <c r="AE148" s="16">
        <v>1</v>
      </c>
      <c r="AF148" s="16"/>
      <c r="AG148" s="16"/>
      <c r="AH148" s="16">
        <v>1</v>
      </c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</row>
    <row r="149" spans="1:45" ht="14.25" customHeight="1">
      <c r="A149" s="16" t="s">
        <v>207</v>
      </c>
      <c r="B149" s="16" t="s">
        <v>208</v>
      </c>
      <c r="C149" s="17" t="s">
        <v>219</v>
      </c>
      <c r="D149" s="43" t="s">
        <v>220</v>
      </c>
      <c r="E149" s="43" t="s">
        <v>211</v>
      </c>
      <c r="F149" s="43" t="s">
        <v>212</v>
      </c>
      <c r="G149" s="16">
        <v>1</v>
      </c>
      <c r="H149" s="16">
        <v>3</v>
      </c>
      <c r="I149" s="16">
        <v>5</v>
      </c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>
        <v>1</v>
      </c>
      <c r="AE149" s="16">
        <v>1</v>
      </c>
      <c r="AF149" s="16"/>
      <c r="AG149" s="16"/>
      <c r="AH149" s="16">
        <v>1</v>
      </c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</row>
    <row r="150" spans="1:45" ht="14.25" customHeight="1">
      <c r="A150" s="16" t="s">
        <v>207</v>
      </c>
      <c r="B150" s="16" t="s">
        <v>208</v>
      </c>
      <c r="C150" s="17" t="s">
        <v>221</v>
      </c>
      <c r="D150" s="43" t="s">
        <v>222</v>
      </c>
      <c r="E150" s="43" t="s">
        <v>211</v>
      </c>
      <c r="F150" s="43" t="s">
        <v>212</v>
      </c>
      <c r="G150" s="16">
        <v>1</v>
      </c>
      <c r="H150" s="16">
        <v>3</v>
      </c>
      <c r="I150" s="16">
        <v>5</v>
      </c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>
        <v>1</v>
      </c>
      <c r="AE150" s="16">
        <v>1</v>
      </c>
      <c r="AF150" s="16"/>
      <c r="AG150" s="16"/>
      <c r="AH150" s="16">
        <v>1</v>
      </c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</row>
    <row r="151" spans="1:45" ht="11.25" customHeight="1">
      <c r="A151" s="16" t="s">
        <v>207</v>
      </c>
      <c r="B151" s="16" t="s">
        <v>208</v>
      </c>
      <c r="C151" s="17" t="s">
        <v>223</v>
      </c>
      <c r="D151" s="43" t="s">
        <v>224</v>
      </c>
      <c r="E151" s="43" t="s">
        <v>211</v>
      </c>
      <c r="F151" s="43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</row>
    <row r="152" spans="1:45" ht="16.5" customHeight="1">
      <c r="A152" s="16" t="s">
        <v>207</v>
      </c>
      <c r="B152" s="16" t="s">
        <v>208</v>
      </c>
      <c r="C152" s="17" t="s">
        <v>225</v>
      </c>
      <c r="D152" s="43" t="s">
        <v>226</v>
      </c>
      <c r="E152" s="43" t="s">
        <v>211</v>
      </c>
      <c r="F152" s="43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</row>
    <row r="153" spans="1:45" ht="23.25" customHeight="1">
      <c r="A153" s="16" t="s">
        <v>207</v>
      </c>
      <c r="B153" s="16" t="s">
        <v>208</v>
      </c>
      <c r="C153" s="17" t="s">
        <v>227</v>
      </c>
      <c r="D153" s="43" t="s">
        <v>228</v>
      </c>
      <c r="E153" s="43" t="s">
        <v>229</v>
      </c>
      <c r="F153" s="43" t="s">
        <v>230</v>
      </c>
      <c r="G153" s="16">
        <v>5</v>
      </c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>
        <v>3</v>
      </c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</row>
    <row r="154" spans="1:45" ht="14.25" customHeight="1">
      <c r="A154" s="16" t="s">
        <v>207</v>
      </c>
      <c r="B154" s="16" t="s">
        <v>231</v>
      </c>
      <c r="C154" s="17" t="s">
        <v>232</v>
      </c>
      <c r="D154" s="43" t="s">
        <v>228</v>
      </c>
      <c r="E154" s="43" t="s">
        <v>229</v>
      </c>
      <c r="F154" s="43" t="s">
        <v>230</v>
      </c>
      <c r="G154" s="16">
        <v>2</v>
      </c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>
        <v>2</v>
      </c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16"/>
      <c r="AR154" s="16"/>
      <c r="AS154" s="16"/>
    </row>
    <row r="155" spans="1:45" ht="12.75">
      <c r="A155" s="16" t="s">
        <v>233</v>
      </c>
      <c r="B155" s="16"/>
      <c r="C155" s="18" t="s">
        <v>90</v>
      </c>
      <c r="D155" s="38">
        <v>0</v>
      </c>
      <c r="E155" s="38">
        <v>0</v>
      </c>
      <c r="F155" s="38">
        <v>0</v>
      </c>
      <c r="G155" s="23">
        <f aca="true" t="shared" si="14" ref="G155:AS155">G156</f>
        <v>9</v>
      </c>
      <c r="H155" s="23">
        <f t="shared" si="14"/>
        <v>21</v>
      </c>
      <c r="I155" s="23">
        <f t="shared" si="14"/>
        <v>45</v>
      </c>
      <c r="J155" s="23">
        <f t="shared" si="14"/>
        <v>0</v>
      </c>
      <c r="K155" s="23">
        <f t="shared" si="14"/>
        <v>0</v>
      </c>
      <c r="L155" s="23">
        <f t="shared" si="14"/>
        <v>0</v>
      </c>
      <c r="M155" s="23">
        <f t="shared" si="14"/>
        <v>0</v>
      </c>
      <c r="N155" s="23">
        <f t="shared" si="14"/>
        <v>0</v>
      </c>
      <c r="O155" s="23">
        <f t="shared" si="14"/>
        <v>0</v>
      </c>
      <c r="P155" s="23">
        <f t="shared" si="14"/>
        <v>0</v>
      </c>
      <c r="Q155" s="23">
        <f t="shared" si="14"/>
        <v>20</v>
      </c>
      <c r="R155" s="23">
        <f t="shared" si="14"/>
        <v>0</v>
      </c>
      <c r="S155" s="23">
        <f t="shared" si="14"/>
        <v>3</v>
      </c>
      <c r="T155" s="23">
        <f t="shared" si="14"/>
        <v>0</v>
      </c>
      <c r="U155" s="23">
        <f t="shared" si="14"/>
        <v>0</v>
      </c>
      <c r="V155" s="23">
        <f t="shared" si="14"/>
        <v>3</v>
      </c>
      <c r="W155" s="23">
        <f t="shared" si="14"/>
        <v>0</v>
      </c>
      <c r="X155" s="23">
        <f t="shared" si="14"/>
        <v>0</v>
      </c>
      <c r="Y155" s="23">
        <f t="shared" si="14"/>
        <v>0</v>
      </c>
      <c r="Z155" s="23">
        <f t="shared" si="14"/>
        <v>0</v>
      </c>
      <c r="AA155" s="23">
        <f t="shared" si="14"/>
        <v>0</v>
      </c>
      <c r="AB155" s="23">
        <f t="shared" si="14"/>
        <v>0</v>
      </c>
      <c r="AC155" s="23">
        <f t="shared" si="14"/>
        <v>0</v>
      </c>
      <c r="AD155" s="23">
        <f t="shared" si="14"/>
        <v>4</v>
      </c>
      <c r="AE155" s="23">
        <f t="shared" si="14"/>
        <v>4</v>
      </c>
      <c r="AF155" s="23">
        <f t="shared" si="14"/>
        <v>0</v>
      </c>
      <c r="AG155" s="23">
        <f t="shared" si="14"/>
        <v>0</v>
      </c>
      <c r="AH155" s="23">
        <f t="shared" si="14"/>
        <v>5</v>
      </c>
      <c r="AI155" s="23">
        <f t="shared" si="14"/>
        <v>0</v>
      </c>
      <c r="AJ155" s="23">
        <f t="shared" si="14"/>
        <v>0</v>
      </c>
      <c r="AK155" s="23">
        <f t="shared" si="14"/>
        <v>0</v>
      </c>
      <c r="AL155" s="23">
        <f t="shared" si="14"/>
        <v>0</v>
      </c>
      <c r="AM155" s="23">
        <f t="shared" si="14"/>
        <v>0</v>
      </c>
      <c r="AN155" s="23">
        <f t="shared" si="14"/>
        <v>15</v>
      </c>
      <c r="AO155" s="23">
        <f t="shared" si="14"/>
        <v>70</v>
      </c>
      <c r="AP155" s="23">
        <f t="shared" si="14"/>
        <v>0</v>
      </c>
      <c r="AQ155" s="23">
        <f t="shared" si="14"/>
        <v>0</v>
      </c>
      <c r="AR155" s="23">
        <f t="shared" si="14"/>
        <v>20</v>
      </c>
      <c r="AS155" s="23">
        <f t="shared" si="14"/>
        <v>0</v>
      </c>
    </row>
    <row r="156" spans="1:45" ht="12.75">
      <c r="A156" s="16" t="s">
        <v>233</v>
      </c>
      <c r="B156" s="16"/>
      <c r="C156" s="19" t="s">
        <v>91</v>
      </c>
      <c r="D156" s="38">
        <v>0</v>
      </c>
      <c r="E156" s="38">
        <v>0</v>
      </c>
      <c r="F156" s="38">
        <v>0</v>
      </c>
      <c r="G156" s="23">
        <f aca="true" t="shared" si="15" ref="G156:AS156">SUM(G157:G164)</f>
        <v>9</v>
      </c>
      <c r="H156" s="23">
        <f t="shared" si="15"/>
        <v>21</v>
      </c>
      <c r="I156" s="23">
        <f t="shared" si="15"/>
        <v>45</v>
      </c>
      <c r="J156" s="23">
        <f t="shared" si="15"/>
        <v>0</v>
      </c>
      <c r="K156" s="23">
        <f t="shared" si="15"/>
        <v>0</v>
      </c>
      <c r="L156" s="23">
        <f t="shared" si="15"/>
        <v>0</v>
      </c>
      <c r="M156" s="23">
        <f t="shared" si="15"/>
        <v>0</v>
      </c>
      <c r="N156" s="23">
        <f t="shared" si="15"/>
        <v>0</v>
      </c>
      <c r="O156" s="23">
        <f t="shared" si="15"/>
        <v>0</v>
      </c>
      <c r="P156" s="23">
        <f t="shared" si="15"/>
        <v>0</v>
      </c>
      <c r="Q156" s="23">
        <f t="shared" si="15"/>
        <v>20</v>
      </c>
      <c r="R156" s="23">
        <f t="shared" si="15"/>
        <v>0</v>
      </c>
      <c r="S156" s="23">
        <f t="shared" si="15"/>
        <v>3</v>
      </c>
      <c r="T156" s="23">
        <f t="shared" si="15"/>
        <v>0</v>
      </c>
      <c r="U156" s="23">
        <f t="shared" si="15"/>
        <v>0</v>
      </c>
      <c r="V156" s="23">
        <f t="shared" si="15"/>
        <v>3</v>
      </c>
      <c r="W156" s="23">
        <f t="shared" si="15"/>
        <v>0</v>
      </c>
      <c r="X156" s="23">
        <f t="shared" si="15"/>
        <v>0</v>
      </c>
      <c r="Y156" s="23">
        <f t="shared" si="15"/>
        <v>0</v>
      </c>
      <c r="Z156" s="23">
        <f t="shared" si="15"/>
        <v>0</v>
      </c>
      <c r="AA156" s="23">
        <f t="shared" si="15"/>
        <v>0</v>
      </c>
      <c r="AB156" s="23">
        <f t="shared" si="15"/>
        <v>0</v>
      </c>
      <c r="AC156" s="23">
        <f t="shared" si="15"/>
        <v>0</v>
      </c>
      <c r="AD156" s="23">
        <f t="shared" si="15"/>
        <v>4</v>
      </c>
      <c r="AE156" s="23">
        <f t="shared" si="15"/>
        <v>4</v>
      </c>
      <c r="AF156" s="23">
        <f t="shared" si="15"/>
        <v>0</v>
      </c>
      <c r="AG156" s="23">
        <f t="shared" si="15"/>
        <v>0</v>
      </c>
      <c r="AH156" s="23">
        <f t="shared" si="15"/>
        <v>5</v>
      </c>
      <c r="AI156" s="23">
        <f t="shared" si="15"/>
        <v>0</v>
      </c>
      <c r="AJ156" s="23">
        <f t="shared" si="15"/>
        <v>0</v>
      </c>
      <c r="AK156" s="23">
        <f t="shared" si="15"/>
        <v>0</v>
      </c>
      <c r="AL156" s="23">
        <f t="shared" si="15"/>
        <v>0</v>
      </c>
      <c r="AM156" s="23">
        <f t="shared" si="15"/>
        <v>0</v>
      </c>
      <c r="AN156" s="23">
        <f t="shared" si="15"/>
        <v>15</v>
      </c>
      <c r="AO156" s="23">
        <f t="shared" si="15"/>
        <v>70</v>
      </c>
      <c r="AP156" s="23">
        <f t="shared" si="15"/>
        <v>0</v>
      </c>
      <c r="AQ156" s="23">
        <f t="shared" si="15"/>
        <v>0</v>
      </c>
      <c r="AR156" s="23">
        <f t="shared" si="15"/>
        <v>20</v>
      </c>
      <c r="AS156" s="23">
        <f t="shared" si="15"/>
        <v>0</v>
      </c>
    </row>
    <row r="157" spans="1:45" ht="16.5" customHeight="1">
      <c r="A157" s="16" t="s">
        <v>233</v>
      </c>
      <c r="B157" s="16" t="s">
        <v>234</v>
      </c>
      <c r="C157" s="17" t="s">
        <v>235</v>
      </c>
      <c r="D157" s="43" t="s">
        <v>236</v>
      </c>
      <c r="E157" s="43" t="s">
        <v>237</v>
      </c>
      <c r="F157" s="43" t="s">
        <v>238</v>
      </c>
      <c r="G157" s="16">
        <v>1</v>
      </c>
      <c r="H157" s="16">
        <v>3</v>
      </c>
      <c r="I157" s="16">
        <v>5</v>
      </c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>
        <v>2</v>
      </c>
      <c r="AE157" s="16">
        <v>1</v>
      </c>
      <c r="AF157" s="16"/>
      <c r="AG157" s="16"/>
      <c r="AH157" s="16">
        <v>1</v>
      </c>
      <c r="AI157" s="16"/>
      <c r="AJ157" s="16"/>
      <c r="AK157" s="16"/>
      <c r="AL157" s="16"/>
      <c r="AM157" s="16"/>
      <c r="AN157" s="16"/>
      <c r="AO157" s="16"/>
      <c r="AP157" s="16"/>
      <c r="AQ157" s="16"/>
      <c r="AR157" s="16"/>
      <c r="AS157" s="16"/>
    </row>
    <row r="158" spans="1:45" ht="16.5" customHeight="1">
      <c r="A158" s="16" t="s">
        <v>233</v>
      </c>
      <c r="B158" s="16" t="s">
        <v>234</v>
      </c>
      <c r="C158" s="17" t="s">
        <v>239</v>
      </c>
      <c r="D158" s="43" t="s">
        <v>240</v>
      </c>
      <c r="E158" s="43" t="s">
        <v>237</v>
      </c>
      <c r="F158" s="43" t="s">
        <v>238</v>
      </c>
      <c r="G158" s="16">
        <v>1</v>
      </c>
      <c r="H158" s="16">
        <v>3</v>
      </c>
      <c r="I158" s="16">
        <v>5</v>
      </c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>
        <v>1</v>
      </c>
      <c r="AF158" s="16"/>
      <c r="AG158" s="16"/>
      <c r="AH158" s="16">
        <v>1</v>
      </c>
      <c r="AI158" s="16"/>
      <c r="AJ158" s="16"/>
      <c r="AK158" s="16"/>
      <c r="AL158" s="16"/>
      <c r="AM158" s="16"/>
      <c r="AN158" s="16"/>
      <c r="AO158" s="16"/>
      <c r="AP158" s="16"/>
      <c r="AQ158" s="16"/>
      <c r="AR158" s="16"/>
      <c r="AS158" s="16"/>
    </row>
    <row r="159" spans="1:45" ht="16.5" customHeight="1">
      <c r="A159" s="16" t="s">
        <v>233</v>
      </c>
      <c r="B159" s="16" t="s">
        <v>234</v>
      </c>
      <c r="C159" s="17" t="s">
        <v>241</v>
      </c>
      <c r="D159" s="43" t="s">
        <v>242</v>
      </c>
      <c r="E159" s="43" t="s">
        <v>237</v>
      </c>
      <c r="F159" s="43" t="s">
        <v>238</v>
      </c>
      <c r="G159" s="16">
        <v>1</v>
      </c>
      <c r="H159" s="16">
        <v>3</v>
      </c>
      <c r="I159" s="16">
        <v>5</v>
      </c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>
        <v>2</v>
      </c>
      <c r="AE159" s="16"/>
      <c r="AF159" s="16"/>
      <c r="AG159" s="16"/>
      <c r="AH159" s="16">
        <v>1</v>
      </c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</row>
    <row r="160" spans="1:45" ht="16.5" customHeight="1">
      <c r="A160" s="16" t="s">
        <v>233</v>
      </c>
      <c r="B160" s="16" t="s">
        <v>234</v>
      </c>
      <c r="C160" s="17" t="s">
        <v>243</v>
      </c>
      <c r="D160" s="43" t="s">
        <v>244</v>
      </c>
      <c r="E160" s="43" t="s">
        <v>237</v>
      </c>
      <c r="F160" s="43" t="s">
        <v>238</v>
      </c>
      <c r="G160" s="16">
        <v>1</v>
      </c>
      <c r="H160" s="16">
        <v>3</v>
      </c>
      <c r="I160" s="16">
        <v>5</v>
      </c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>
        <v>1</v>
      </c>
      <c r="AF160" s="16"/>
      <c r="AG160" s="16"/>
      <c r="AH160" s="16">
        <v>1</v>
      </c>
      <c r="AI160" s="16"/>
      <c r="AJ160" s="16"/>
      <c r="AK160" s="16"/>
      <c r="AL160" s="16"/>
      <c r="AM160" s="16"/>
      <c r="AN160" s="16"/>
      <c r="AO160" s="16"/>
      <c r="AP160" s="16"/>
      <c r="AQ160" s="16"/>
      <c r="AR160" s="16"/>
      <c r="AS160" s="16"/>
    </row>
    <row r="161" spans="1:45" ht="16.5" customHeight="1">
      <c r="A161" s="16" t="s">
        <v>233</v>
      </c>
      <c r="B161" s="16" t="s">
        <v>234</v>
      </c>
      <c r="C161" s="17" t="s">
        <v>245</v>
      </c>
      <c r="D161" s="43" t="s">
        <v>246</v>
      </c>
      <c r="E161" s="43" t="s">
        <v>237</v>
      </c>
      <c r="F161" s="43" t="s">
        <v>238</v>
      </c>
      <c r="G161" s="16">
        <v>1</v>
      </c>
      <c r="H161" s="16">
        <v>3</v>
      </c>
      <c r="I161" s="16">
        <v>5</v>
      </c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>
        <v>1</v>
      </c>
      <c r="AF161" s="16"/>
      <c r="AG161" s="16"/>
      <c r="AH161" s="16">
        <v>1</v>
      </c>
      <c r="AI161" s="16"/>
      <c r="AJ161" s="16"/>
      <c r="AK161" s="16"/>
      <c r="AL161" s="16"/>
      <c r="AM161" s="16"/>
      <c r="AN161" s="16"/>
      <c r="AO161" s="16"/>
      <c r="AP161" s="16"/>
      <c r="AQ161" s="16"/>
      <c r="AR161" s="16"/>
      <c r="AS161" s="16"/>
    </row>
    <row r="162" spans="1:45" ht="16.5" customHeight="1">
      <c r="A162" s="16" t="s">
        <v>233</v>
      </c>
      <c r="B162" s="16" t="s">
        <v>247</v>
      </c>
      <c r="C162" s="17" t="s">
        <v>248</v>
      </c>
      <c r="D162" s="43" t="s">
        <v>249</v>
      </c>
      <c r="E162" s="43" t="s">
        <v>250</v>
      </c>
      <c r="F162" s="43" t="s">
        <v>251</v>
      </c>
      <c r="G162" s="16">
        <v>2</v>
      </c>
      <c r="H162" s="16">
        <v>3</v>
      </c>
      <c r="I162" s="16">
        <v>10</v>
      </c>
      <c r="J162" s="16"/>
      <c r="K162" s="16"/>
      <c r="L162" s="16"/>
      <c r="M162" s="16"/>
      <c r="N162" s="16"/>
      <c r="O162" s="16"/>
      <c r="P162" s="16"/>
      <c r="Q162" s="16">
        <v>10</v>
      </c>
      <c r="R162" s="16"/>
      <c r="S162" s="16">
        <v>1</v>
      </c>
      <c r="T162" s="16"/>
      <c r="U162" s="16"/>
      <c r="V162" s="16">
        <v>1</v>
      </c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>
        <v>5</v>
      </c>
      <c r="AO162" s="16">
        <v>20</v>
      </c>
      <c r="AP162" s="16"/>
      <c r="AQ162" s="16"/>
      <c r="AR162" s="16">
        <v>10</v>
      </c>
      <c r="AS162" s="16"/>
    </row>
    <row r="163" spans="1:45" ht="16.5" customHeight="1">
      <c r="A163" s="16" t="s">
        <v>233</v>
      </c>
      <c r="B163" s="16" t="s">
        <v>252</v>
      </c>
      <c r="C163" s="17" t="s">
        <v>253</v>
      </c>
      <c r="D163" s="43" t="s">
        <v>249</v>
      </c>
      <c r="E163" s="43" t="s">
        <v>250</v>
      </c>
      <c r="F163" s="43" t="s">
        <v>251</v>
      </c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>
        <v>1</v>
      </c>
      <c r="T163" s="16"/>
      <c r="U163" s="16"/>
      <c r="V163" s="16">
        <v>1</v>
      </c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>
        <v>5</v>
      </c>
      <c r="AO163" s="16">
        <v>30</v>
      </c>
      <c r="AP163" s="16"/>
      <c r="AQ163" s="16"/>
      <c r="AR163" s="16">
        <v>10</v>
      </c>
      <c r="AS163" s="16"/>
    </row>
    <row r="164" spans="1:45" ht="16.5" customHeight="1">
      <c r="A164" s="16" t="s">
        <v>233</v>
      </c>
      <c r="B164" s="16" t="s">
        <v>234</v>
      </c>
      <c r="C164" s="17" t="s">
        <v>254</v>
      </c>
      <c r="D164" s="43" t="s">
        <v>249</v>
      </c>
      <c r="E164" s="43" t="s">
        <v>250</v>
      </c>
      <c r="F164" s="43" t="s">
        <v>251</v>
      </c>
      <c r="G164" s="16">
        <v>2</v>
      </c>
      <c r="H164" s="16">
        <v>3</v>
      </c>
      <c r="I164" s="16">
        <v>10</v>
      </c>
      <c r="J164" s="16"/>
      <c r="K164" s="16"/>
      <c r="L164" s="16"/>
      <c r="M164" s="16"/>
      <c r="N164" s="16"/>
      <c r="O164" s="16"/>
      <c r="P164" s="16"/>
      <c r="Q164" s="16">
        <v>10</v>
      </c>
      <c r="R164" s="16"/>
      <c r="S164" s="16">
        <v>1</v>
      </c>
      <c r="T164" s="16"/>
      <c r="U164" s="16"/>
      <c r="V164" s="16">
        <v>1</v>
      </c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  <c r="AN164" s="16">
        <v>5</v>
      </c>
      <c r="AO164" s="16">
        <v>20</v>
      </c>
      <c r="AP164" s="16"/>
      <c r="AQ164" s="16"/>
      <c r="AR164" s="16"/>
      <c r="AS164" s="16"/>
    </row>
    <row r="165" spans="1:45" ht="12.75">
      <c r="A165" s="16" t="s">
        <v>255</v>
      </c>
      <c r="B165" s="16"/>
      <c r="C165" s="18" t="s">
        <v>90</v>
      </c>
      <c r="D165" s="38">
        <v>0</v>
      </c>
      <c r="E165" s="38">
        <v>0</v>
      </c>
      <c r="F165" s="38">
        <v>0</v>
      </c>
      <c r="G165" s="23">
        <f aca="true" t="shared" si="16" ref="G165:AS165">G166</f>
        <v>14</v>
      </c>
      <c r="H165" s="23">
        <f t="shared" si="16"/>
        <v>5</v>
      </c>
      <c r="I165" s="23">
        <f t="shared" si="16"/>
        <v>60</v>
      </c>
      <c r="J165" s="23">
        <f t="shared" si="16"/>
        <v>0</v>
      </c>
      <c r="K165" s="23">
        <f t="shared" si="16"/>
        <v>0</v>
      </c>
      <c r="L165" s="23">
        <f t="shared" si="16"/>
        <v>0</v>
      </c>
      <c r="M165" s="23">
        <f t="shared" si="16"/>
        <v>0</v>
      </c>
      <c r="N165" s="23">
        <f t="shared" si="16"/>
        <v>0</v>
      </c>
      <c r="O165" s="23">
        <f t="shared" si="16"/>
        <v>0</v>
      </c>
      <c r="P165" s="23">
        <f t="shared" si="16"/>
        <v>0</v>
      </c>
      <c r="Q165" s="23">
        <f t="shared" si="16"/>
        <v>0</v>
      </c>
      <c r="R165" s="23">
        <f t="shared" si="16"/>
        <v>2</v>
      </c>
      <c r="S165" s="23">
        <f t="shared" si="16"/>
        <v>2</v>
      </c>
      <c r="T165" s="23">
        <f t="shared" si="16"/>
        <v>2</v>
      </c>
      <c r="U165" s="23">
        <f t="shared" si="16"/>
        <v>0</v>
      </c>
      <c r="V165" s="23">
        <f t="shared" si="16"/>
        <v>0</v>
      </c>
      <c r="W165" s="23">
        <f t="shared" si="16"/>
        <v>3</v>
      </c>
      <c r="X165" s="23">
        <f t="shared" si="16"/>
        <v>0</v>
      </c>
      <c r="Y165" s="23">
        <f t="shared" si="16"/>
        <v>0</v>
      </c>
      <c r="Z165" s="23">
        <f t="shared" si="16"/>
        <v>0</v>
      </c>
      <c r="AA165" s="23">
        <f t="shared" si="16"/>
        <v>1</v>
      </c>
      <c r="AB165" s="23">
        <f t="shared" si="16"/>
        <v>0</v>
      </c>
      <c r="AC165" s="23">
        <f t="shared" si="16"/>
        <v>0</v>
      </c>
      <c r="AD165" s="23">
        <f t="shared" si="16"/>
        <v>6</v>
      </c>
      <c r="AE165" s="23">
        <f t="shared" si="16"/>
        <v>0</v>
      </c>
      <c r="AF165" s="23">
        <f t="shared" si="16"/>
        <v>0</v>
      </c>
      <c r="AG165" s="23">
        <f t="shared" si="16"/>
        <v>0</v>
      </c>
      <c r="AH165" s="23">
        <f t="shared" si="16"/>
        <v>0</v>
      </c>
      <c r="AI165" s="23">
        <f t="shared" si="16"/>
        <v>0</v>
      </c>
      <c r="AJ165" s="23">
        <f t="shared" si="16"/>
        <v>0</v>
      </c>
      <c r="AK165" s="23">
        <f t="shared" si="16"/>
        <v>0</v>
      </c>
      <c r="AL165" s="23">
        <f t="shared" si="16"/>
        <v>0</v>
      </c>
      <c r="AM165" s="23">
        <f t="shared" si="16"/>
        <v>0</v>
      </c>
      <c r="AN165" s="23">
        <f t="shared" si="16"/>
        <v>0</v>
      </c>
      <c r="AO165" s="23">
        <f t="shared" si="16"/>
        <v>0</v>
      </c>
      <c r="AP165" s="23">
        <f t="shared" si="16"/>
        <v>0</v>
      </c>
      <c r="AQ165" s="23">
        <f t="shared" si="16"/>
        <v>0</v>
      </c>
      <c r="AR165" s="23">
        <f t="shared" si="16"/>
        <v>0</v>
      </c>
      <c r="AS165" s="23">
        <f t="shared" si="16"/>
        <v>0</v>
      </c>
    </row>
    <row r="166" spans="1:45" ht="12.75">
      <c r="A166" s="16" t="s">
        <v>255</v>
      </c>
      <c r="B166" s="16"/>
      <c r="C166" s="19" t="s">
        <v>91</v>
      </c>
      <c r="D166" s="38">
        <v>0</v>
      </c>
      <c r="E166" s="38">
        <v>0</v>
      </c>
      <c r="F166" s="38">
        <v>0</v>
      </c>
      <c r="G166" s="23">
        <f aca="true" t="shared" si="17" ref="G166:AS166">SUM(G167:G179)</f>
        <v>14</v>
      </c>
      <c r="H166" s="23">
        <f t="shared" si="17"/>
        <v>5</v>
      </c>
      <c r="I166" s="23">
        <f t="shared" si="17"/>
        <v>60</v>
      </c>
      <c r="J166" s="23">
        <f t="shared" si="17"/>
        <v>0</v>
      </c>
      <c r="K166" s="23">
        <f t="shared" si="17"/>
        <v>0</v>
      </c>
      <c r="L166" s="23">
        <f t="shared" si="17"/>
        <v>0</v>
      </c>
      <c r="M166" s="23">
        <f t="shared" si="17"/>
        <v>0</v>
      </c>
      <c r="N166" s="23">
        <f t="shared" si="17"/>
        <v>0</v>
      </c>
      <c r="O166" s="23">
        <f t="shared" si="17"/>
        <v>0</v>
      </c>
      <c r="P166" s="23">
        <f t="shared" si="17"/>
        <v>0</v>
      </c>
      <c r="Q166" s="23">
        <f t="shared" si="17"/>
        <v>0</v>
      </c>
      <c r="R166" s="23">
        <f t="shared" si="17"/>
        <v>2</v>
      </c>
      <c r="S166" s="23">
        <f t="shared" si="17"/>
        <v>2</v>
      </c>
      <c r="T166" s="23">
        <f t="shared" si="17"/>
        <v>2</v>
      </c>
      <c r="U166" s="23">
        <f t="shared" si="17"/>
        <v>0</v>
      </c>
      <c r="V166" s="23">
        <f t="shared" si="17"/>
        <v>0</v>
      </c>
      <c r="W166" s="23">
        <f t="shared" si="17"/>
        <v>3</v>
      </c>
      <c r="X166" s="23">
        <f t="shared" si="17"/>
        <v>0</v>
      </c>
      <c r="Y166" s="23">
        <f t="shared" si="17"/>
        <v>0</v>
      </c>
      <c r="Z166" s="23">
        <f t="shared" si="17"/>
        <v>0</v>
      </c>
      <c r="AA166" s="23">
        <f t="shared" si="17"/>
        <v>1</v>
      </c>
      <c r="AB166" s="23">
        <f t="shared" si="17"/>
        <v>0</v>
      </c>
      <c r="AC166" s="23">
        <f t="shared" si="17"/>
        <v>0</v>
      </c>
      <c r="AD166" s="23">
        <f t="shared" si="17"/>
        <v>6</v>
      </c>
      <c r="AE166" s="23">
        <f t="shared" si="17"/>
        <v>0</v>
      </c>
      <c r="AF166" s="23">
        <f t="shared" si="17"/>
        <v>0</v>
      </c>
      <c r="AG166" s="23">
        <f t="shared" si="17"/>
        <v>0</v>
      </c>
      <c r="AH166" s="23">
        <f t="shared" si="17"/>
        <v>0</v>
      </c>
      <c r="AI166" s="23">
        <f t="shared" si="17"/>
        <v>0</v>
      </c>
      <c r="AJ166" s="23">
        <f t="shared" si="17"/>
        <v>0</v>
      </c>
      <c r="AK166" s="23">
        <f t="shared" si="17"/>
        <v>0</v>
      </c>
      <c r="AL166" s="23">
        <f t="shared" si="17"/>
        <v>0</v>
      </c>
      <c r="AM166" s="23">
        <f t="shared" si="17"/>
        <v>0</v>
      </c>
      <c r="AN166" s="23">
        <f t="shared" si="17"/>
        <v>0</v>
      </c>
      <c r="AO166" s="23">
        <f t="shared" si="17"/>
        <v>0</v>
      </c>
      <c r="AP166" s="23">
        <f t="shared" si="17"/>
        <v>0</v>
      </c>
      <c r="AQ166" s="23">
        <f t="shared" si="17"/>
        <v>0</v>
      </c>
      <c r="AR166" s="23">
        <f t="shared" si="17"/>
        <v>0</v>
      </c>
      <c r="AS166" s="23">
        <f t="shared" si="17"/>
        <v>0</v>
      </c>
    </row>
    <row r="167" spans="1:45" ht="13.5" customHeight="1">
      <c r="A167" s="16" t="s">
        <v>255</v>
      </c>
      <c r="B167" s="16" t="s">
        <v>256</v>
      </c>
      <c r="C167" s="26" t="s">
        <v>257</v>
      </c>
      <c r="D167" s="43" t="s">
        <v>258</v>
      </c>
      <c r="E167" s="43" t="s">
        <v>259</v>
      </c>
      <c r="F167" s="43" t="s">
        <v>260</v>
      </c>
      <c r="G167" s="16">
        <v>1</v>
      </c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16"/>
      <c r="AR167" s="16"/>
      <c r="AS167" s="16"/>
    </row>
    <row r="168" spans="1:45" ht="13.5" customHeight="1">
      <c r="A168" s="16" t="s">
        <v>255</v>
      </c>
      <c r="B168" s="16" t="s">
        <v>256</v>
      </c>
      <c r="C168" s="26" t="s">
        <v>261</v>
      </c>
      <c r="D168" s="43" t="s">
        <v>262</v>
      </c>
      <c r="E168" s="43" t="s">
        <v>259</v>
      </c>
      <c r="F168" s="43" t="s">
        <v>260</v>
      </c>
      <c r="G168" s="16">
        <v>2</v>
      </c>
      <c r="H168" s="16">
        <v>5</v>
      </c>
      <c r="I168" s="16">
        <v>10</v>
      </c>
      <c r="J168" s="16"/>
      <c r="K168" s="16"/>
      <c r="L168" s="16"/>
      <c r="M168" s="16"/>
      <c r="N168" s="16"/>
      <c r="O168" s="16"/>
      <c r="P168" s="16"/>
      <c r="Q168" s="16"/>
      <c r="R168" s="16">
        <v>1</v>
      </c>
      <c r="S168" s="16">
        <v>2</v>
      </c>
      <c r="T168" s="16">
        <v>2</v>
      </c>
      <c r="U168" s="16"/>
      <c r="V168" s="16"/>
      <c r="W168" s="16">
        <v>3</v>
      </c>
      <c r="X168" s="16"/>
      <c r="Y168" s="16"/>
      <c r="Z168" s="16"/>
      <c r="AA168" s="16">
        <v>1</v>
      </c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16"/>
      <c r="AR168" s="16"/>
      <c r="AS168" s="16"/>
    </row>
    <row r="169" spans="1:45" ht="13.5" customHeight="1">
      <c r="A169" s="16" t="s">
        <v>255</v>
      </c>
      <c r="B169" s="16" t="s">
        <v>256</v>
      </c>
      <c r="C169" s="26" t="s">
        <v>263</v>
      </c>
      <c r="D169" s="43" t="s">
        <v>264</v>
      </c>
      <c r="E169" s="43" t="s">
        <v>259</v>
      </c>
      <c r="F169" s="43" t="s">
        <v>260</v>
      </c>
      <c r="G169" s="16">
        <v>1</v>
      </c>
      <c r="H169" s="16"/>
      <c r="I169" s="16">
        <v>5</v>
      </c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>
        <v>1</v>
      </c>
      <c r="AE169" s="16"/>
      <c r="AF169" s="16"/>
      <c r="AG169" s="16"/>
      <c r="AH169" s="16"/>
      <c r="AI169" s="16"/>
      <c r="AJ169" s="16"/>
      <c r="AK169" s="16"/>
      <c r="AL169" s="16"/>
      <c r="AM169" s="16"/>
      <c r="AN169" s="16"/>
      <c r="AO169" s="16"/>
      <c r="AP169" s="16"/>
      <c r="AQ169" s="16"/>
      <c r="AR169" s="16"/>
      <c r="AS169" s="16"/>
    </row>
    <row r="170" spans="1:45" ht="13.5" customHeight="1">
      <c r="A170" s="16" t="s">
        <v>255</v>
      </c>
      <c r="B170" s="16" t="s">
        <v>256</v>
      </c>
      <c r="C170" s="26" t="s">
        <v>263</v>
      </c>
      <c r="D170" s="43" t="s">
        <v>265</v>
      </c>
      <c r="E170" s="43" t="s">
        <v>259</v>
      </c>
      <c r="F170" s="43" t="s">
        <v>260</v>
      </c>
      <c r="G170" s="16">
        <v>1</v>
      </c>
      <c r="H170" s="16"/>
      <c r="I170" s="16">
        <v>5</v>
      </c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>
        <v>1</v>
      </c>
      <c r="AE170" s="16"/>
      <c r="AF170" s="16"/>
      <c r="AG170" s="16"/>
      <c r="AH170" s="16"/>
      <c r="AI170" s="16"/>
      <c r="AJ170" s="16"/>
      <c r="AK170" s="16"/>
      <c r="AL170" s="16"/>
      <c r="AM170" s="16"/>
      <c r="AN170" s="16"/>
      <c r="AO170" s="16"/>
      <c r="AP170" s="16"/>
      <c r="AQ170" s="16"/>
      <c r="AR170" s="16"/>
      <c r="AS170" s="16"/>
    </row>
    <row r="171" spans="1:45" ht="13.5" customHeight="1">
      <c r="A171" s="16" t="s">
        <v>255</v>
      </c>
      <c r="B171" s="16" t="s">
        <v>256</v>
      </c>
      <c r="C171" s="26" t="s">
        <v>263</v>
      </c>
      <c r="D171" s="43" t="s">
        <v>266</v>
      </c>
      <c r="E171" s="43" t="s">
        <v>259</v>
      </c>
      <c r="F171" s="43" t="s">
        <v>260</v>
      </c>
      <c r="G171" s="16">
        <v>1</v>
      </c>
      <c r="H171" s="16"/>
      <c r="I171" s="16">
        <v>5</v>
      </c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>
        <v>1</v>
      </c>
      <c r="AE171" s="16"/>
      <c r="AF171" s="16"/>
      <c r="AG171" s="16"/>
      <c r="AH171" s="16"/>
      <c r="AI171" s="16"/>
      <c r="AJ171" s="16"/>
      <c r="AK171" s="16"/>
      <c r="AL171" s="16"/>
      <c r="AM171" s="16"/>
      <c r="AN171" s="16"/>
      <c r="AO171" s="16"/>
      <c r="AP171" s="16"/>
      <c r="AQ171" s="16"/>
      <c r="AR171" s="16"/>
      <c r="AS171" s="16"/>
    </row>
    <row r="172" spans="1:45" ht="13.5" customHeight="1">
      <c r="A172" s="16" t="s">
        <v>255</v>
      </c>
      <c r="B172" s="16" t="s">
        <v>256</v>
      </c>
      <c r="C172" s="26" t="s">
        <v>263</v>
      </c>
      <c r="D172" s="43" t="s">
        <v>267</v>
      </c>
      <c r="E172" s="43" t="s">
        <v>259</v>
      </c>
      <c r="F172" s="43" t="s">
        <v>260</v>
      </c>
      <c r="G172" s="16">
        <v>1</v>
      </c>
      <c r="H172" s="16"/>
      <c r="I172" s="16">
        <v>5</v>
      </c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>
        <v>1</v>
      </c>
      <c r="AE172" s="16"/>
      <c r="AF172" s="16"/>
      <c r="AG172" s="16"/>
      <c r="AH172" s="16"/>
      <c r="AI172" s="16"/>
      <c r="AJ172" s="16"/>
      <c r="AK172" s="16"/>
      <c r="AL172" s="16"/>
      <c r="AM172" s="16"/>
      <c r="AN172" s="16"/>
      <c r="AO172" s="16"/>
      <c r="AP172" s="16"/>
      <c r="AQ172" s="16"/>
      <c r="AR172" s="16"/>
      <c r="AS172" s="16"/>
    </row>
    <row r="173" spans="1:45" ht="13.5" customHeight="1">
      <c r="A173" s="16" t="s">
        <v>255</v>
      </c>
      <c r="B173" s="16" t="s">
        <v>268</v>
      </c>
      <c r="C173" s="26" t="s">
        <v>263</v>
      </c>
      <c r="D173" s="43" t="s">
        <v>269</v>
      </c>
      <c r="E173" s="43" t="s">
        <v>259</v>
      </c>
      <c r="F173" s="43" t="s">
        <v>260</v>
      </c>
      <c r="G173" s="16">
        <v>1</v>
      </c>
      <c r="H173" s="16"/>
      <c r="I173" s="16">
        <v>5</v>
      </c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>
        <v>1</v>
      </c>
      <c r="AE173" s="16"/>
      <c r="AF173" s="16"/>
      <c r="AG173" s="16"/>
      <c r="AH173" s="16"/>
      <c r="AI173" s="16"/>
      <c r="AJ173" s="16"/>
      <c r="AK173" s="16"/>
      <c r="AL173" s="16"/>
      <c r="AM173" s="16"/>
      <c r="AN173" s="16"/>
      <c r="AO173" s="16"/>
      <c r="AP173" s="16"/>
      <c r="AQ173" s="16"/>
      <c r="AR173" s="16"/>
      <c r="AS173" s="16"/>
    </row>
    <row r="174" spans="1:45" ht="13.5" customHeight="1">
      <c r="A174" s="16" t="s">
        <v>255</v>
      </c>
      <c r="B174" s="16" t="s">
        <v>270</v>
      </c>
      <c r="C174" s="26" t="s">
        <v>263</v>
      </c>
      <c r="D174" s="43" t="s">
        <v>244</v>
      </c>
      <c r="E174" s="43" t="s">
        <v>259</v>
      </c>
      <c r="F174" s="43" t="s">
        <v>260</v>
      </c>
      <c r="G174" s="16">
        <v>1</v>
      </c>
      <c r="H174" s="16"/>
      <c r="I174" s="16">
        <v>5</v>
      </c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>
        <v>1</v>
      </c>
      <c r="AE174" s="16"/>
      <c r="AF174" s="16"/>
      <c r="AG174" s="16"/>
      <c r="AH174" s="16"/>
      <c r="AI174" s="16"/>
      <c r="AJ174" s="16"/>
      <c r="AK174" s="16"/>
      <c r="AL174" s="16"/>
      <c r="AM174" s="16"/>
      <c r="AN174" s="16"/>
      <c r="AO174" s="16"/>
      <c r="AP174" s="16"/>
      <c r="AQ174" s="16"/>
      <c r="AR174" s="16"/>
      <c r="AS174" s="16"/>
    </row>
    <row r="175" spans="1:45" ht="13.5" customHeight="1">
      <c r="A175" s="16" t="s">
        <v>255</v>
      </c>
      <c r="B175" s="16" t="s">
        <v>271</v>
      </c>
      <c r="C175" s="26" t="s">
        <v>263</v>
      </c>
      <c r="D175" s="43" t="s">
        <v>244</v>
      </c>
      <c r="E175" s="43" t="s">
        <v>259</v>
      </c>
      <c r="F175" s="43" t="s">
        <v>260</v>
      </c>
      <c r="G175" s="16">
        <v>1</v>
      </c>
      <c r="H175" s="16"/>
      <c r="I175" s="16">
        <v>5</v>
      </c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6"/>
      <c r="AM175" s="16"/>
      <c r="AN175" s="16"/>
      <c r="AO175" s="16"/>
      <c r="AP175" s="16"/>
      <c r="AQ175" s="16"/>
      <c r="AR175" s="16"/>
      <c r="AS175" s="16"/>
    </row>
    <row r="176" spans="1:45" ht="13.5" customHeight="1">
      <c r="A176" s="16" t="s">
        <v>255</v>
      </c>
      <c r="B176" s="16" t="s">
        <v>256</v>
      </c>
      <c r="C176" s="26" t="s">
        <v>263</v>
      </c>
      <c r="D176" s="43" t="s">
        <v>272</v>
      </c>
      <c r="E176" s="43" t="s">
        <v>259</v>
      </c>
      <c r="F176" s="43" t="s">
        <v>260</v>
      </c>
      <c r="G176" s="16">
        <v>1</v>
      </c>
      <c r="H176" s="16"/>
      <c r="I176" s="16">
        <v>5</v>
      </c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6"/>
      <c r="AM176" s="16"/>
      <c r="AN176" s="16"/>
      <c r="AO176" s="16"/>
      <c r="AP176" s="16"/>
      <c r="AQ176" s="16"/>
      <c r="AR176" s="16"/>
      <c r="AS176" s="16"/>
    </row>
    <row r="177" spans="1:45" ht="13.5" customHeight="1">
      <c r="A177" s="16" t="s">
        <v>255</v>
      </c>
      <c r="B177" s="16" t="s">
        <v>273</v>
      </c>
      <c r="C177" s="26" t="s">
        <v>274</v>
      </c>
      <c r="D177" s="43" t="s">
        <v>275</v>
      </c>
      <c r="E177" s="43" t="s">
        <v>276</v>
      </c>
      <c r="F177" s="43" t="s">
        <v>260</v>
      </c>
      <c r="G177" s="16">
        <v>1</v>
      </c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>
        <v>1</v>
      </c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6"/>
      <c r="AM177" s="16"/>
      <c r="AN177" s="16"/>
      <c r="AO177" s="16"/>
      <c r="AP177" s="16"/>
      <c r="AQ177" s="16"/>
      <c r="AR177" s="16"/>
      <c r="AS177" s="16"/>
    </row>
    <row r="178" spans="1:45" ht="13.5" customHeight="1">
      <c r="A178" s="16" t="s">
        <v>255</v>
      </c>
      <c r="B178" s="31" t="s">
        <v>277</v>
      </c>
      <c r="C178" s="52" t="s">
        <v>278</v>
      </c>
      <c r="D178" s="53" t="s">
        <v>279</v>
      </c>
      <c r="E178" s="53" t="s">
        <v>280</v>
      </c>
      <c r="F178" s="53" t="s">
        <v>260</v>
      </c>
      <c r="G178" s="31">
        <v>1</v>
      </c>
      <c r="H178" s="16"/>
      <c r="I178" s="31">
        <v>5</v>
      </c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6"/>
      <c r="AL178" s="16"/>
      <c r="AM178" s="16"/>
      <c r="AN178" s="16"/>
      <c r="AO178" s="16"/>
      <c r="AP178" s="16"/>
      <c r="AQ178" s="16"/>
      <c r="AR178" s="16"/>
      <c r="AS178" s="16"/>
    </row>
    <row r="179" spans="1:45" ht="13.5" customHeight="1">
      <c r="A179" s="16" t="s">
        <v>255</v>
      </c>
      <c r="B179" s="31" t="s">
        <v>281</v>
      </c>
      <c r="C179" s="52" t="s">
        <v>278</v>
      </c>
      <c r="D179" s="53" t="s">
        <v>244</v>
      </c>
      <c r="E179" s="53" t="s">
        <v>280</v>
      </c>
      <c r="F179" s="53" t="s">
        <v>260</v>
      </c>
      <c r="G179" s="31">
        <v>1</v>
      </c>
      <c r="H179" s="16"/>
      <c r="I179" s="31">
        <v>5</v>
      </c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  <c r="AQ179" s="16"/>
      <c r="AR179" s="16"/>
      <c r="AS179" s="16"/>
    </row>
    <row r="180" spans="1:45" ht="12.75">
      <c r="A180" s="16" t="s">
        <v>282</v>
      </c>
      <c r="B180" s="16"/>
      <c r="C180" s="18" t="s">
        <v>90</v>
      </c>
      <c r="D180" s="38">
        <v>0</v>
      </c>
      <c r="E180" s="38">
        <v>0</v>
      </c>
      <c r="F180" s="38">
        <v>0</v>
      </c>
      <c r="G180" s="23">
        <f aca="true" t="shared" si="18" ref="G180:AS180">G181</f>
        <v>12</v>
      </c>
      <c r="H180" s="23">
        <f t="shared" si="18"/>
        <v>21</v>
      </c>
      <c r="I180" s="23">
        <f t="shared" si="18"/>
        <v>108</v>
      </c>
      <c r="J180" s="23">
        <f t="shared" si="18"/>
        <v>0</v>
      </c>
      <c r="K180" s="23">
        <f t="shared" si="18"/>
        <v>0</v>
      </c>
      <c r="L180" s="23">
        <f t="shared" si="18"/>
        <v>0</v>
      </c>
      <c r="M180" s="23">
        <f t="shared" si="18"/>
        <v>0</v>
      </c>
      <c r="N180" s="23">
        <f t="shared" si="18"/>
        <v>0</v>
      </c>
      <c r="O180" s="23">
        <f t="shared" si="18"/>
        <v>0</v>
      </c>
      <c r="P180" s="23">
        <f t="shared" si="18"/>
        <v>0</v>
      </c>
      <c r="Q180" s="23">
        <f t="shared" si="18"/>
        <v>0</v>
      </c>
      <c r="R180" s="23">
        <f t="shared" si="18"/>
        <v>8</v>
      </c>
      <c r="S180" s="23">
        <f t="shared" si="18"/>
        <v>14</v>
      </c>
      <c r="T180" s="23">
        <f t="shared" si="18"/>
        <v>0</v>
      </c>
      <c r="U180" s="23">
        <f t="shared" si="18"/>
        <v>0</v>
      </c>
      <c r="V180" s="23">
        <f t="shared" si="18"/>
        <v>0</v>
      </c>
      <c r="W180" s="23">
        <f t="shared" si="18"/>
        <v>0</v>
      </c>
      <c r="X180" s="23">
        <f t="shared" si="18"/>
        <v>0</v>
      </c>
      <c r="Y180" s="23">
        <f t="shared" si="18"/>
        <v>0</v>
      </c>
      <c r="Z180" s="23">
        <f t="shared" si="18"/>
        <v>0</v>
      </c>
      <c r="AA180" s="23">
        <f t="shared" si="18"/>
        <v>0</v>
      </c>
      <c r="AB180" s="23">
        <f t="shared" si="18"/>
        <v>0</v>
      </c>
      <c r="AC180" s="23">
        <f t="shared" si="18"/>
        <v>0</v>
      </c>
      <c r="AD180" s="23">
        <f t="shared" si="18"/>
        <v>0</v>
      </c>
      <c r="AE180" s="23">
        <f t="shared" si="18"/>
        <v>0</v>
      </c>
      <c r="AF180" s="23">
        <f t="shared" si="18"/>
        <v>0</v>
      </c>
      <c r="AG180" s="23">
        <f t="shared" si="18"/>
        <v>0</v>
      </c>
      <c r="AH180" s="23">
        <f t="shared" si="18"/>
        <v>0</v>
      </c>
      <c r="AI180" s="23">
        <f t="shared" si="18"/>
        <v>0</v>
      </c>
      <c r="AJ180" s="23">
        <f t="shared" si="18"/>
        <v>0</v>
      </c>
      <c r="AK180" s="23">
        <f t="shared" si="18"/>
        <v>0</v>
      </c>
      <c r="AL180" s="23">
        <f t="shared" si="18"/>
        <v>0</v>
      </c>
      <c r="AM180" s="23">
        <f t="shared" si="18"/>
        <v>0</v>
      </c>
      <c r="AN180" s="23">
        <f t="shared" si="18"/>
        <v>13</v>
      </c>
      <c r="AO180" s="23">
        <f t="shared" si="18"/>
        <v>31</v>
      </c>
      <c r="AP180" s="23">
        <f t="shared" si="18"/>
        <v>0</v>
      </c>
      <c r="AQ180" s="23">
        <f t="shared" si="18"/>
        <v>0</v>
      </c>
      <c r="AR180" s="23">
        <f t="shared" si="18"/>
        <v>0</v>
      </c>
      <c r="AS180" s="23">
        <f t="shared" si="18"/>
        <v>0</v>
      </c>
    </row>
    <row r="181" spans="1:45" ht="12.75">
      <c r="A181" s="16" t="s">
        <v>282</v>
      </c>
      <c r="B181" s="16"/>
      <c r="C181" s="19" t="s">
        <v>91</v>
      </c>
      <c r="D181" s="38">
        <v>0</v>
      </c>
      <c r="E181" s="38">
        <v>0</v>
      </c>
      <c r="F181" s="38">
        <v>0</v>
      </c>
      <c r="G181" s="23">
        <f aca="true" t="shared" si="19" ref="G181:AS181">SUM(G182:G193)</f>
        <v>12</v>
      </c>
      <c r="H181" s="23">
        <f t="shared" si="19"/>
        <v>21</v>
      </c>
      <c r="I181" s="23">
        <f t="shared" si="19"/>
        <v>108</v>
      </c>
      <c r="J181" s="23">
        <f t="shared" si="19"/>
        <v>0</v>
      </c>
      <c r="K181" s="23">
        <f t="shared" si="19"/>
        <v>0</v>
      </c>
      <c r="L181" s="23">
        <f t="shared" si="19"/>
        <v>0</v>
      </c>
      <c r="M181" s="23">
        <f t="shared" si="19"/>
        <v>0</v>
      </c>
      <c r="N181" s="23">
        <f t="shared" si="19"/>
        <v>0</v>
      </c>
      <c r="O181" s="23">
        <f t="shared" si="19"/>
        <v>0</v>
      </c>
      <c r="P181" s="23">
        <f t="shared" si="19"/>
        <v>0</v>
      </c>
      <c r="Q181" s="23">
        <f t="shared" si="19"/>
        <v>0</v>
      </c>
      <c r="R181" s="23">
        <f t="shared" si="19"/>
        <v>8</v>
      </c>
      <c r="S181" s="23">
        <f t="shared" si="19"/>
        <v>14</v>
      </c>
      <c r="T181" s="23">
        <f t="shared" si="19"/>
        <v>0</v>
      </c>
      <c r="U181" s="23">
        <f t="shared" si="19"/>
        <v>0</v>
      </c>
      <c r="V181" s="23">
        <f t="shared" si="19"/>
        <v>0</v>
      </c>
      <c r="W181" s="23">
        <f t="shared" si="19"/>
        <v>0</v>
      </c>
      <c r="X181" s="23">
        <f t="shared" si="19"/>
        <v>0</v>
      </c>
      <c r="Y181" s="23">
        <f t="shared" si="19"/>
        <v>0</v>
      </c>
      <c r="Z181" s="23">
        <f t="shared" si="19"/>
        <v>0</v>
      </c>
      <c r="AA181" s="23">
        <f t="shared" si="19"/>
        <v>0</v>
      </c>
      <c r="AB181" s="23">
        <f t="shared" si="19"/>
        <v>0</v>
      </c>
      <c r="AC181" s="23">
        <f t="shared" si="19"/>
        <v>0</v>
      </c>
      <c r="AD181" s="23">
        <f t="shared" si="19"/>
        <v>0</v>
      </c>
      <c r="AE181" s="23">
        <f t="shared" si="19"/>
        <v>0</v>
      </c>
      <c r="AF181" s="23">
        <f t="shared" si="19"/>
        <v>0</v>
      </c>
      <c r="AG181" s="23">
        <f t="shared" si="19"/>
        <v>0</v>
      </c>
      <c r="AH181" s="23">
        <f t="shared" si="19"/>
        <v>0</v>
      </c>
      <c r="AI181" s="23">
        <f t="shared" si="19"/>
        <v>0</v>
      </c>
      <c r="AJ181" s="23">
        <f t="shared" si="19"/>
        <v>0</v>
      </c>
      <c r="AK181" s="23">
        <f t="shared" si="19"/>
        <v>0</v>
      </c>
      <c r="AL181" s="23">
        <f t="shared" si="19"/>
        <v>0</v>
      </c>
      <c r="AM181" s="23">
        <f t="shared" si="19"/>
        <v>0</v>
      </c>
      <c r="AN181" s="23">
        <f t="shared" si="19"/>
        <v>13</v>
      </c>
      <c r="AO181" s="23">
        <f t="shared" si="19"/>
        <v>31</v>
      </c>
      <c r="AP181" s="23">
        <f t="shared" si="19"/>
        <v>0</v>
      </c>
      <c r="AQ181" s="23">
        <f t="shared" si="19"/>
        <v>0</v>
      </c>
      <c r="AR181" s="23">
        <f t="shared" si="19"/>
        <v>0</v>
      </c>
      <c r="AS181" s="23">
        <f t="shared" si="19"/>
        <v>0</v>
      </c>
    </row>
    <row r="182" spans="1:45" ht="26.25" customHeight="1">
      <c r="A182" s="16" t="s">
        <v>282</v>
      </c>
      <c r="B182" s="16" t="s">
        <v>283</v>
      </c>
      <c r="C182" s="17" t="s">
        <v>284</v>
      </c>
      <c r="D182" s="17" t="s">
        <v>284</v>
      </c>
      <c r="E182" s="43"/>
      <c r="F182" s="43" t="s">
        <v>285</v>
      </c>
      <c r="G182" s="16">
        <v>1</v>
      </c>
      <c r="H182" s="16">
        <v>1</v>
      </c>
      <c r="I182" s="16">
        <v>10</v>
      </c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  <c r="AM182" s="16"/>
      <c r="AN182" s="16"/>
      <c r="AO182" s="16"/>
      <c r="AP182" s="16"/>
      <c r="AQ182" s="16"/>
      <c r="AR182" s="16"/>
      <c r="AS182" s="16"/>
    </row>
    <row r="183" spans="1:45" ht="21.75" customHeight="1">
      <c r="A183" s="16" t="s">
        <v>282</v>
      </c>
      <c r="B183" s="16" t="s">
        <v>286</v>
      </c>
      <c r="C183" s="17" t="s">
        <v>287</v>
      </c>
      <c r="D183" s="17" t="s">
        <v>287</v>
      </c>
      <c r="E183" s="43"/>
      <c r="F183" s="43" t="s">
        <v>285</v>
      </c>
      <c r="G183" s="16">
        <v>1</v>
      </c>
      <c r="H183" s="16">
        <v>1</v>
      </c>
      <c r="I183" s="16">
        <v>10</v>
      </c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 s="16"/>
      <c r="AL183" s="16"/>
      <c r="AM183" s="16"/>
      <c r="AN183" s="16"/>
      <c r="AO183" s="16"/>
      <c r="AP183" s="16"/>
      <c r="AQ183" s="16"/>
      <c r="AR183" s="16"/>
      <c r="AS183" s="16"/>
    </row>
    <row r="184" spans="1:45" ht="21.75" customHeight="1">
      <c r="A184" s="16" t="s">
        <v>282</v>
      </c>
      <c r="B184" s="16" t="s">
        <v>288</v>
      </c>
      <c r="C184" s="17" t="s">
        <v>289</v>
      </c>
      <c r="D184" s="17" t="s">
        <v>289</v>
      </c>
      <c r="E184" s="43"/>
      <c r="F184" s="43" t="s">
        <v>285</v>
      </c>
      <c r="G184" s="16">
        <v>1</v>
      </c>
      <c r="H184" s="16">
        <v>1</v>
      </c>
      <c r="I184" s="16">
        <v>10</v>
      </c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16"/>
      <c r="AM184" s="16"/>
      <c r="AN184" s="16"/>
      <c r="AO184" s="16"/>
      <c r="AP184" s="16"/>
      <c r="AQ184" s="16"/>
      <c r="AR184" s="16"/>
      <c r="AS184" s="16"/>
    </row>
    <row r="185" spans="1:45" ht="21.75" customHeight="1">
      <c r="A185" s="16" t="s">
        <v>290</v>
      </c>
      <c r="B185" s="16" t="s">
        <v>291</v>
      </c>
      <c r="C185" s="17" t="s">
        <v>292</v>
      </c>
      <c r="D185" s="17" t="s">
        <v>292</v>
      </c>
      <c r="E185" s="43"/>
      <c r="F185" s="43" t="s">
        <v>293</v>
      </c>
      <c r="G185" s="16">
        <v>1</v>
      </c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>
        <v>1</v>
      </c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 s="16"/>
      <c r="AL185" s="16"/>
      <c r="AM185" s="16"/>
      <c r="AN185" s="16"/>
      <c r="AO185" s="16"/>
      <c r="AP185" s="16"/>
      <c r="AQ185" s="16"/>
      <c r="AR185" s="16"/>
      <c r="AS185" s="16"/>
    </row>
    <row r="186" spans="1:45" ht="21.75" customHeight="1">
      <c r="A186" s="16" t="s">
        <v>290</v>
      </c>
      <c r="B186" s="16" t="s">
        <v>294</v>
      </c>
      <c r="C186" s="17" t="s">
        <v>295</v>
      </c>
      <c r="D186" s="17" t="s">
        <v>295</v>
      </c>
      <c r="E186" s="43"/>
      <c r="F186" s="43" t="s">
        <v>296</v>
      </c>
      <c r="G186" s="16">
        <v>1</v>
      </c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>
        <v>1</v>
      </c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 s="16"/>
      <c r="AL186" s="16"/>
      <c r="AM186" s="16"/>
      <c r="AN186" s="16"/>
      <c r="AO186" s="16"/>
      <c r="AP186" s="16"/>
      <c r="AQ186" s="16"/>
      <c r="AR186" s="16"/>
      <c r="AS186" s="16"/>
    </row>
    <row r="187" spans="1:45" ht="21.75" customHeight="1">
      <c r="A187" s="16" t="s">
        <v>290</v>
      </c>
      <c r="B187" s="16" t="s">
        <v>297</v>
      </c>
      <c r="C187" s="17" t="s">
        <v>298</v>
      </c>
      <c r="D187" s="17" t="s">
        <v>298</v>
      </c>
      <c r="E187" s="43"/>
      <c r="F187" s="43" t="s">
        <v>299</v>
      </c>
      <c r="G187" s="16">
        <v>1</v>
      </c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  <c r="AM187" s="16"/>
      <c r="AN187" s="16">
        <v>3</v>
      </c>
      <c r="AO187" s="16">
        <v>5</v>
      </c>
      <c r="AP187" s="16"/>
      <c r="AQ187" s="16"/>
      <c r="AR187" s="16"/>
      <c r="AS187" s="16"/>
    </row>
    <row r="188" spans="1:45" ht="21.75" customHeight="1">
      <c r="A188" s="16" t="s">
        <v>290</v>
      </c>
      <c r="B188" s="16" t="s">
        <v>297</v>
      </c>
      <c r="C188" s="17" t="s">
        <v>300</v>
      </c>
      <c r="D188" s="17" t="s">
        <v>300</v>
      </c>
      <c r="E188" s="43"/>
      <c r="F188" s="43" t="s">
        <v>293</v>
      </c>
      <c r="G188" s="16">
        <v>1</v>
      </c>
      <c r="H188" s="16">
        <v>3</v>
      </c>
      <c r="I188" s="16">
        <v>13</v>
      </c>
      <c r="J188" s="16"/>
      <c r="K188" s="16"/>
      <c r="L188" s="16"/>
      <c r="M188" s="16"/>
      <c r="N188" s="16"/>
      <c r="O188" s="16"/>
      <c r="P188" s="16"/>
      <c r="Q188" s="16"/>
      <c r="R188" s="16">
        <v>1</v>
      </c>
      <c r="S188" s="16">
        <v>1</v>
      </c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  <c r="AM188" s="16"/>
      <c r="AN188" s="16">
        <v>1</v>
      </c>
      <c r="AO188" s="16">
        <v>3</v>
      </c>
      <c r="AP188" s="16"/>
      <c r="AQ188" s="16"/>
      <c r="AR188" s="16"/>
      <c r="AS188" s="16"/>
    </row>
    <row r="189" spans="1:45" ht="21.75" customHeight="1">
      <c r="A189" s="16" t="s">
        <v>290</v>
      </c>
      <c r="B189" s="16" t="s">
        <v>301</v>
      </c>
      <c r="C189" s="17" t="s">
        <v>302</v>
      </c>
      <c r="D189" s="17" t="s">
        <v>302</v>
      </c>
      <c r="E189" s="43"/>
      <c r="F189" s="43" t="s">
        <v>293</v>
      </c>
      <c r="G189" s="16">
        <v>1</v>
      </c>
      <c r="H189" s="16">
        <v>3</v>
      </c>
      <c r="I189" s="16">
        <v>13</v>
      </c>
      <c r="J189" s="16"/>
      <c r="K189" s="16"/>
      <c r="L189" s="16"/>
      <c r="M189" s="16"/>
      <c r="N189" s="16"/>
      <c r="O189" s="16"/>
      <c r="P189" s="16"/>
      <c r="Q189" s="16"/>
      <c r="R189" s="16">
        <v>1</v>
      </c>
      <c r="S189" s="16">
        <v>1</v>
      </c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 s="16"/>
      <c r="AL189" s="16"/>
      <c r="AM189" s="16"/>
      <c r="AN189" s="16">
        <v>1</v>
      </c>
      <c r="AO189" s="16">
        <v>3</v>
      </c>
      <c r="AP189" s="16"/>
      <c r="AQ189" s="16"/>
      <c r="AR189" s="16"/>
      <c r="AS189" s="16"/>
    </row>
    <row r="190" spans="1:45" ht="15.75" customHeight="1">
      <c r="A190" s="16" t="s">
        <v>290</v>
      </c>
      <c r="B190" s="16" t="s">
        <v>303</v>
      </c>
      <c r="C190" s="17" t="s">
        <v>304</v>
      </c>
      <c r="D190" s="17" t="s">
        <v>304</v>
      </c>
      <c r="E190" s="43"/>
      <c r="F190" s="43" t="s">
        <v>293</v>
      </c>
      <c r="G190" s="16">
        <v>1</v>
      </c>
      <c r="H190" s="16">
        <v>3</v>
      </c>
      <c r="I190" s="16">
        <v>13</v>
      </c>
      <c r="J190" s="16"/>
      <c r="K190" s="16"/>
      <c r="L190" s="16"/>
      <c r="M190" s="16"/>
      <c r="N190" s="16"/>
      <c r="O190" s="16"/>
      <c r="P190" s="16"/>
      <c r="Q190" s="16"/>
      <c r="R190" s="16">
        <v>1</v>
      </c>
      <c r="S190" s="16">
        <v>3</v>
      </c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 s="16"/>
      <c r="AL190" s="16"/>
      <c r="AM190" s="16"/>
      <c r="AN190" s="16">
        <v>2</v>
      </c>
      <c r="AO190" s="16">
        <v>5</v>
      </c>
      <c r="AP190" s="16"/>
      <c r="AQ190" s="16"/>
      <c r="AR190" s="16"/>
      <c r="AS190" s="16"/>
    </row>
    <row r="191" spans="1:45" ht="15.75" customHeight="1">
      <c r="A191" s="16" t="s">
        <v>290</v>
      </c>
      <c r="B191" s="16" t="s">
        <v>305</v>
      </c>
      <c r="C191" s="17" t="s">
        <v>304</v>
      </c>
      <c r="D191" s="17" t="s">
        <v>304</v>
      </c>
      <c r="E191" s="43"/>
      <c r="F191" s="43" t="s">
        <v>296</v>
      </c>
      <c r="G191" s="16">
        <v>1</v>
      </c>
      <c r="H191" s="16">
        <v>3</v>
      </c>
      <c r="I191" s="16">
        <v>13</v>
      </c>
      <c r="J191" s="16"/>
      <c r="K191" s="16"/>
      <c r="L191" s="16"/>
      <c r="M191" s="16"/>
      <c r="N191" s="16"/>
      <c r="O191" s="16"/>
      <c r="P191" s="16"/>
      <c r="Q191" s="16"/>
      <c r="R191" s="16">
        <v>1</v>
      </c>
      <c r="S191" s="16">
        <v>3</v>
      </c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 s="16"/>
      <c r="AL191" s="16"/>
      <c r="AM191" s="16"/>
      <c r="AN191" s="16">
        <v>2</v>
      </c>
      <c r="AO191" s="16">
        <v>5</v>
      </c>
      <c r="AP191" s="16"/>
      <c r="AQ191" s="16"/>
      <c r="AR191" s="16"/>
      <c r="AS191" s="16"/>
    </row>
    <row r="192" spans="1:45" ht="15.75" customHeight="1">
      <c r="A192" s="16" t="s">
        <v>290</v>
      </c>
      <c r="B192" s="16" t="s">
        <v>291</v>
      </c>
      <c r="C192" s="17" t="s">
        <v>306</v>
      </c>
      <c r="D192" s="17" t="s">
        <v>306</v>
      </c>
      <c r="E192" s="43"/>
      <c r="F192" s="43" t="s">
        <v>285</v>
      </c>
      <c r="G192" s="16">
        <v>1</v>
      </c>
      <c r="H192" s="16">
        <v>3</v>
      </c>
      <c r="I192" s="16">
        <v>13</v>
      </c>
      <c r="J192" s="16"/>
      <c r="K192" s="16"/>
      <c r="L192" s="16"/>
      <c r="M192" s="16"/>
      <c r="N192" s="16"/>
      <c r="O192" s="16"/>
      <c r="P192" s="16"/>
      <c r="Q192" s="16"/>
      <c r="R192" s="16">
        <v>1</v>
      </c>
      <c r="S192" s="16">
        <v>3</v>
      </c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  <c r="AL192" s="16"/>
      <c r="AM192" s="16"/>
      <c r="AN192" s="16">
        <v>2</v>
      </c>
      <c r="AO192" s="16">
        <v>5</v>
      </c>
      <c r="AP192" s="16"/>
      <c r="AQ192" s="16"/>
      <c r="AR192" s="16"/>
      <c r="AS192" s="16"/>
    </row>
    <row r="193" spans="1:45" ht="15.75" customHeight="1">
      <c r="A193" s="16" t="s">
        <v>290</v>
      </c>
      <c r="B193" s="16" t="s">
        <v>307</v>
      </c>
      <c r="C193" s="17" t="s">
        <v>306</v>
      </c>
      <c r="D193" s="17" t="s">
        <v>306</v>
      </c>
      <c r="E193" s="43"/>
      <c r="F193" s="43" t="s">
        <v>299</v>
      </c>
      <c r="G193" s="16">
        <v>1</v>
      </c>
      <c r="H193" s="16">
        <v>3</v>
      </c>
      <c r="I193" s="16">
        <v>13</v>
      </c>
      <c r="J193" s="16"/>
      <c r="K193" s="16"/>
      <c r="L193" s="16"/>
      <c r="M193" s="16"/>
      <c r="N193" s="16"/>
      <c r="O193" s="16"/>
      <c r="P193" s="16"/>
      <c r="Q193" s="16"/>
      <c r="R193" s="16">
        <v>1</v>
      </c>
      <c r="S193" s="16">
        <v>3</v>
      </c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  <c r="AL193" s="16"/>
      <c r="AM193" s="16"/>
      <c r="AN193" s="16">
        <v>2</v>
      </c>
      <c r="AO193" s="16">
        <v>5</v>
      </c>
      <c r="AP193" s="16"/>
      <c r="AQ193" s="16"/>
      <c r="AR193" s="16"/>
      <c r="AS193" s="16"/>
    </row>
    <row r="194" spans="1:45" ht="12.75">
      <c r="A194" s="16" t="s">
        <v>308</v>
      </c>
      <c r="B194" s="16"/>
      <c r="C194" s="18" t="s">
        <v>90</v>
      </c>
      <c r="D194" s="38">
        <v>0</v>
      </c>
      <c r="E194" s="38">
        <v>0</v>
      </c>
      <c r="F194" s="38">
        <v>0</v>
      </c>
      <c r="G194" s="23">
        <f aca="true" t="shared" si="20" ref="G194:AS194">G195</f>
        <v>2</v>
      </c>
      <c r="H194" s="23">
        <f t="shared" si="20"/>
        <v>3</v>
      </c>
      <c r="I194" s="23">
        <f t="shared" si="20"/>
        <v>55</v>
      </c>
      <c r="J194" s="23">
        <f t="shared" si="20"/>
        <v>0</v>
      </c>
      <c r="K194" s="23">
        <f t="shared" si="20"/>
        <v>0</v>
      </c>
      <c r="L194" s="23">
        <f t="shared" si="20"/>
        <v>0</v>
      </c>
      <c r="M194" s="23">
        <f t="shared" si="20"/>
        <v>0</v>
      </c>
      <c r="N194" s="23">
        <f t="shared" si="20"/>
        <v>0</v>
      </c>
      <c r="O194" s="23">
        <f t="shared" si="20"/>
        <v>0</v>
      </c>
      <c r="P194" s="23">
        <f t="shared" si="20"/>
        <v>0</v>
      </c>
      <c r="Q194" s="23">
        <f t="shared" si="20"/>
        <v>0</v>
      </c>
      <c r="R194" s="23">
        <f t="shared" si="20"/>
        <v>0</v>
      </c>
      <c r="S194" s="23">
        <f t="shared" si="20"/>
        <v>1</v>
      </c>
      <c r="T194" s="23">
        <f t="shared" si="20"/>
        <v>0</v>
      </c>
      <c r="U194" s="23">
        <f t="shared" si="20"/>
        <v>1</v>
      </c>
      <c r="V194" s="23">
        <f t="shared" si="20"/>
        <v>0</v>
      </c>
      <c r="W194" s="23">
        <f t="shared" si="20"/>
        <v>4</v>
      </c>
      <c r="X194" s="23">
        <f t="shared" si="20"/>
        <v>2</v>
      </c>
      <c r="Y194" s="23">
        <f t="shared" si="20"/>
        <v>0</v>
      </c>
      <c r="Z194" s="23">
        <f t="shared" si="20"/>
        <v>1</v>
      </c>
      <c r="AA194" s="23">
        <f t="shared" si="20"/>
        <v>3</v>
      </c>
      <c r="AB194" s="23">
        <f t="shared" si="20"/>
        <v>4</v>
      </c>
      <c r="AC194" s="23">
        <f t="shared" si="20"/>
        <v>0</v>
      </c>
      <c r="AD194" s="23">
        <f t="shared" si="20"/>
        <v>1</v>
      </c>
      <c r="AE194" s="23">
        <f t="shared" si="20"/>
        <v>0</v>
      </c>
      <c r="AF194" s="23">
        <f t="shared" si="20"/>
        <v>0</v>
      </c>
      <c r="AG194" s="23">
        <f t="shared" si="20"/>
        <v>0</v>
      </c>
      <c r="AH194" s="23">
        <f t="shared" si="20"/>
        <v>2</v>
      </c>
      <c r="AI194" s="23">
        <f t="shared" si="20"/>
        <v>0</v>
      </c>
      <c r="AJ194" s="23">
        <f t="shared" si="20"/>
        <v>0</v>
      </c>
      <c r="AK194" s="23">
        <f t="shared" si="20"/>
        <v>0</v>
      </c>
      <c r="AL194" s="23">
        <f t="shared" si="20"/>
        <v>2</v>
      </c>
      <c r="AM194" s="23">
        <f t="shared" si="20"/>
        <v>0</v>
      </c>
      <c r="AN194" s="23">
        <f t="shared" si="20"/>
        <v>0</v>
      </c>
      <c r="AO194" s="23">
        <f t="shared" si="20"/>
        <v>0</v>
      </c>
      <c r="AP194" s="23">
        <f t="shared" si="20"/>
        <v>0</v>
      </c>
      <c r="AQ194" s="23">
        <f t="shared" si="20"/>
        <v>0</v>
      </c>
      <c r="AR194" s="23">
        <f t="shared" si="20"/>
        <v>0</v>
      </c>
      <c r="AS194" s="23">
        <f t="shared" si="20"/>
        <v>0</v>
      </c>
    </row>
    <row r="195" spans="1:45" ht="12.75">
      <c r="A195" s="16" t="s">
        <v>308</v>
      </c>
      <c r="B195" s="16"/>
      <c r="C195" s="19" t="s">
        <v>91</v>
      </c>
      <c r="D195" s="38">
        <v>0</v>
      </c>
      <c r="E195" s="38">
        <v>0</v>
      </c>
      <c r="F195" s="38">
        <v>0</v>
      </c>
      <c r="G195" s="23">
        <f aca="true" t="shared" si="21" ref="G195:AS195">SUM(G196:G201)</f>
        <v>2</v>
      </c>
      <c r="H195" s="23">
        <f t="shared" si="21"/>
        <v>3</v>
      </c>
      <c r="I195" s="23">
        <f t="shared" si="21"/>
        <v>55</v>
      </c>
      <c r="J195" s="23">
        <f t="shared" si="21"/>
        <v>0</v>
      </c>
      <c r="K195" s="23">
        <f t="shared" si="21"/>
        <v>0</v>
      </c>
      <c r="L195" s="23">
        <f t="shared" si="21"/>
        <v>0</v>
      </c>
      <c r="M195" s="23">
        <f t="shared" si="21"/>
        <v>0</v>
      </c>
      <c r="N195" s="23">
        <f t="shared" si="21"/>
        <v>0</v>
      </c>
      <c r="O195" s="23">
        <f t="shared" si="21"/>
        <v>0</v>
      </c>
      <c r="P195" s="23">
        <f t="shared" si="21"/>
        <v>0</v>
      </c>
      <c r="Q195" s="23">
        <f t="shared" si="21"/>
        <v>0</v>
      </c>
      <c r="R195" s="23">
        <f t="shared" si="21"/>
        <v>0</v>
      </c>
      <c r="S195" s="23">
        <f t="shared" si="21"/>
        <v>1</v>
      </c>
      <c r="T195" s="23">
        <f t="shared" si="21"/>
        <v>0</v>
      </c>
      <c r="U195" s="23">
        <f t="shared" si="21"/>
        <v>1</v>
      </c>
      <c r="V195" s="23">
        <f t="shared" si="21"/>
        <v>0</v>
      </c>
      <c r="W195" s="23">
        <f t="shared" si="21"/>
        <v>4</v>
      </c>
      <c r="X195" s="23">
        <f t="shared" si="21"/>
        <v>2</v>
      </c>
      <c r="Y195" s="23">
        <f t="shared" si="21"/>
        <v>0</v>
      </c>
      <c r="Z195" s="23">
        <f t="shared" si="21"/>
        <v>1</v>
      </c>
      <c r="AA195" s="23">
        <f t="shared" si="21"/>
        <v>3</v>
      </c>
      <c r="AB195" s="23">
        <f t="shared" si="21"/>
        <v>4</v>
      </c>
      <c r="AC195" s="23">
        <f t="shared" si="21"/>
        <v>0</v>
      </c>
      <c r="AD195" s="23">
        <f t="shared" si="21"/>
        <v>1</v>
      </c>
      <c r="AE195" s="23">
        <f t="shared" si="21"/>
        <v>0</v>
      </c>
      <c r="AF195" s="23">
        <f t="shared" si="21"/>
        <v>0</v>
      </c>
      <c r="AG195" s="23">
        <f t="shared" si="21"/>
        <v>0</v>
      </c>
      <c r="AH195" s="23">
        <f t="shared" si="21"/>
        <v>2</v>
      </c>
      <c r="AI195" s="23">
        <f t="shared" si="21"/>
        <v>0</v>
      </c>
      <c r="AJ195" s="23">
        <f t="shared" si="21"/>
        <v>0</v>
      </c>
      <c r="AK195" s="23">
        <f t="shared" si="21"/>
        <v>0</v>
      </c>
      <c r="AL195" s="23">
        <f t="shared" si="21"/>
        <v>2</v>
      </c>
      <c r="AM195" s="23">
        <f t="shared" si="21"/>
        <v>0</v>
      </c>
      <c r="AN195" s="23">
        <f t="shared" si="21"/>
        <v>0</v>
      </c>
      <c r="AO195" s="23">
        <f t="shared" si="21"/>
        <v>0</v>
      </c>
      <c r="AP195" s="23">
        <f t="shared" si="21"/>
        <v>0</v>
      </c>
      <c r="AQ195" s="23">
        <f t="shared" si="21"/>
        <v>0</v>
      </c>
      <c r="AR195" s="23">
        <f t="shared" si="21"/>
        <v>0</v>
      </c>
      <c r="AS195" s="23">
        <f t="shared" si="21"/>
        <v>0</v>
      </c>
    </row>
    <row r="196" spans="1:45" ht="12" customHeight="1">
      <c r="A196" s="16" t="s">
        <v>308</v>
      </c>
      <c r="B196" s="16" t="s">
        <v>309</v>
      </c>
      <c r="C196" s="25" t="s">
        <v>310</v>
      </c>
      <c r="D196" s="43" t="s">
        <v>311</v>
      </c>
      <c r="E196" s="43" t="s">
        <v>312</v>
      </c>
      <c r="F196" s="43" t="s">
        <v>313</v>
      </c>
      <c r="G196" s="44">
        <v>1</v>
      </c>
      <c r="H196" s="44">
        <v>1</v>
      </c>
      <c r="I196" s="44">
        <v>10</v>
      </c>
      <c r="J196" s="44">
        <v>0</v>
      </c>
      <c r="K196" s="44">
        <v>0</v>
      </c>
      <c r="L196" s="44">
        <v>0</v>
      </c>
      <c r="M196" s="44">
        <v>0</v>
      </c>
      <c r="N196" s="44">
        <v>0</v>
      </c>
      <c r="O196" s="44">
        <v>0</v>
      </c>
      <c r="P196" s="44">
        <v>0</v>
      </c>
      <c r="Q196" s="44">
        <v>0</v>
      </c>
      <c r="R196" s="44">
        <v>0</v>
      </c>
      <c r="S196" s="44">
        <v>0</v>
      </c>
      <c r="T196" s="44">
        <v>0</v>
      </c>
      <c r="U196" s="44">
        <v>0</v>
      </c>
      <c r="V196" s="44">
        <v>0</v>
      </c>
      <c r="W196" s="44">
        <v>0</v>
      </c>
      <c r="X196" s="44">
        <v>0</v>
      </c>
      <c r="Y196" s="44">
        <v>0</v>
      </c>
      <c r="Z196" s="44">
        <v>1</v>
      </c>
      <c r="AA196" s="44">
        <v>1</v>
      </c>
      <c r="AB196" s="44">
        <v>0</v>
      </c>
      <c r="AC196" s="44">
        <v>0</v>
      </c>
      <c r="AD196" s="44">
        <v>0</v>
      </c>
      <c r="AE196" s="44">
        <v>0</v>
      </c>
      <c r="AF196" s="44">
        <v>0</v>
      </c>
      <c r="AG196" s="44">
        <v>0</v>
      </c>
      <c r="AH196" s="44">
        <v>0</v>
      </c>
      <c r="AI196" s="44">
        <v>0</v>
      </c>
      <c r="AJ196" s="44">
        <v>0</v>
      </c>
      <c r="AK196" s="44">
        <v>0</v>
      </c>
      <c r="AL196" s="44">
        <v>0</v>
      </c>
      <c r="AM196" s="44">
        <v>0</v>
      </c>
      <c r="AN196" s="44">
        <v>0</v>
      </c>
      <c r="AO196" s="44">
        <v>0</v>
      </c>
      <c r="AP196" s="44">
        <v>0</v>
      </c>
      <c r="AQ196" s="44">
        <v>0</v>
      </c>
      <c r="AR196" s="44">
        <v>0</v>
      </c>
      <c r="AS196" s="44">
        <v>0</v>
      </c>
    </row>
    <row r="197" spans="1:57" ht="18" customHeight="1">
      <c r="A197" s="16" t="s">
        <v>308</v>
      </c>
      <c r="B197" s="16" t="s">
        <v>309</v>
      </c>
      <c r="C197" s="25" t="s">
        <v>314</v>
      </c>
      <c r="D197" s="43" t="s">
        <v>315</v>
      </c>
      <c r="E197" s="54" t="s">
        <v>312</v>
      </c>
      <c r="F197" s="54" t="s">
        <v>316</v>
      </c>
      <c r="G197" s="44">
        <v>1</v>
      </c>
      <c r="H197" s="44">
        <v>2</v>
      </c>
      <c r="I197" s="44">
        <v>10</v>
      </c>
      <c r="J197" s="44">
        <v>0</v>
      </c>
      <c r="K197" s="44">
        <v>0</v>
      </c>
      <c r="L197" s="44">
        <v>0</v>
      </c>
      <c r="M197" s="44">
        <v>0</v>
      </c>
      <c r="N197" s="44">
        <v>0</v>
      </c>
      <c r="O197" s="44">
        <v>0</v>
      </c>
      <c r="P197" s="44">
        <v>0</v>
      </c>
      <c r="Q197" s="44">
        <v>0</v>
      </c>
      <c r="R197" s="44">
        <v>0</v>
      </c>
      <c r="S197" s="44">
        <v>1</v>
      </c>
      <c r="T197" s="44">
        <v>0</v>
      </c>
      <c r="U197" s="44">
        <v>1</v>
      </c>
      <c r="V197" s="44">
        <v>0</v>
      </c>
      <c r="W197" s="44">
        <v>2</v>
      </c>
      <c r="X197" s="44">
        <v>2</v>
      </c>
      <c r="Y197" s="44">
        <v>0</v>
      </c>
      <c r="Z197" s="44">
        <v>0</v>
      </c>
      <c r="AA197" s="44">
        <v>0</v>
      </c>
      <c r="AB197" s="44">
        <v>0</v>
      </c>
      <c r="AC197" s="44">
        <v>0</v>
      </c>
      <c r="AD197" s="44">
        <v>0</v>
      </c>
      <c r="AE197" s="44">
        <v>0</v>
      </c>
      <c r="AF197" s="44">
        <v>0</v>
      </c>
      <c r="AG197" s="44">
        <v>0</v>
      </c>
      <c r="AH197" s="44">
        <v>0</v>
      </c>
      <c r="AI197" s="44">
        <v>0</v>
      </c>
      <c r="AJ197" s="44">
        <v>0</v>
      </c>
      <c r="AK197" s="44">
        <v>0</v>
      </c>
      <c r="AL197" s="44">
        <v>0</v>
      </c>
      <c r="AM197" s="44">
        <v>0</v>
      </c>
      <c r="AN197" s="44">
        <v>0</v>
      </c>
      <c r="AO197" s="44">
        <v>0</v>
      </c>
      <c r="AP197" s="44">
        <v>0</v>
      </c>
      <c r="AQ197" s="44">
        <v>0</v>
      </c>
      <c r="AR197" s="44">
        <v>0</v>
      </c>
      <c r="AS197" s="44">
        <v>0</v>
      </c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</row>
    <row r="198" spans="1:61" ht="25.5" customHeight="1">
      <c r="A198" s="16" t="s">
        <v>308</v>
      </c>
      <c r="B198" s="16" t="s">
        <v>309</v>
      </c>
      <c r="C198" s="25" t="s">
        <v>317</v>
      </c>
      <c r="D198" s="43" t="s">
        <v>244</v>
      </c>
      <c r="E198" s="54" t="s">
        <v>312</v>
      </c>
      <c r="F198" s="54" t="s">
        <v>316</v>
      </c>
      <c r="G198" s="44">
        <v>0</v>
      </c>
      <c r="H198" s="44">
        <v>0</v>
      </c>
      <c r="I198" s="44">
        <v>20</v>
      </c>
      <c r="J198" s="44">
        <v>0</v>
      </c>
      <c r="K198" s="44">
        <v>0</v>
      </c>
      <c r="L198" s="44">
        <v>0</v>
      </c>
      <c r="M198" s="44">
        <v>0</v>
      </c>
      <c r="N198" s="44">
        <v>0</v>
      </c>
      <c r="O198" s="44">
        <v>0</v>
      </c>
      <c r="P198" s="44">
        <v>0</v>
      </c>
      <c r="Q198" s="44">
        <v>0</v>
      </c>
      <c r="R198" s="44">
        <v>0</v>
      </c>
      <c r="S198" s="44">
        <v>0</v>
      </c>
      <c r="T198" s="44">
        <v>0</v>
      </c>
      <c r="U198" s="44">
        <v>0</v>
      </c>
      <c r="V198" s="44">
        <v>0</v>
      </c>
      <c r="W198" s="44">
        <v>1</v>
      </c>
      <c r="X198" s="44">
        <v>0</v>
      </c>
      <c r="Y198" s="44">
        <v>0</v>
      </c>
      <c r="Z198" s="44">
        <v>0</v>
      </c>
      <c r="AA198" s="44">
        <v>1</v>
      </c>
      <c r="AB198" s="44">
        <v>2</v>
      </c>
      <c r="AC198" s="44">
        <v>0</v>
      </c>
      <c r="AD198" s="44">
        <v>0</v>
      </c>
      <c r="AE198" s="44">
        <v>0</v>
      </c>
      <c r="AF198" s="44">
        <v>0</v>
      </c>
      <c r="AG198" s="44">
        <v>0</v>
      </c>
      <c r="AH198" s="44">
        <v>1</v>
      </c>
      <c r="AI198" s="44">
        <v>0</v>
      </c>
      <c r="AJ198" s="44">
        <v>0</v>
      </c>
      <c r="AK198" s="44">
        <v>0</v>
      </c>
      <c r="AL198" s="44">
        <v>1</v>
      </c>
      <c r="AM198" s="44">
        <v>0</v>
      </c>
      <c r="AN198" s="44">
        <v>0</v>
      </c>
      <c r="AO198" s="44">
        <v>0</v>
      </c>
      <c r="AP198" s="44">
        <v>0</v>
      </c>
      <c r="AQ198" s="44">
        <v>0</v>
      </c>
      <c r="AR198" s="44">
        <v>0</v>
      </c>
      <c r="AS198" s="44">
        <v>0</v>
      </c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</row>
    <row r="199" spans="1:61" ht="25.5" customHeight="1">
      <c r="A199" s="16" t="s">
        <v>308</v>
      </c>
      <c r="B199" s="16" t="s">
        <v>309</v>
      </c>
      <c r="C199" s="25" t="s">
        <v>318</v>
      </c>
      <c r="D199" s="43" t="s">
        <v>244</v>
      </c>
      <c r="E199" s="54" t="s">
        <v>312</v>
      </c>
      <c r="F199" s="54" t="s">
        <v>316</v>
      </c>
      <c r="G199" s="44">
        <v>0</v>
      </c>
      <c r="H199" s="44">
        <v>0</v>
      </c>
      <c r="I199" s="44">
        <v>10</v>
      </c>
      <c r="J199" s="44">
        <v>0</v>
      </c>
      <c r="K199" s="44">
        <v>0</v>
      </c>
      <c r="L199" s="44">
        <v>0</v>
      </c>
      <c r="M199" s="44">
        <v>0</v>
      </c>
      <c r="N199" s="44">
        <v>0</v>
      </c>
      <c r="O199" s="44">
        <v>0</v>
      </c>
      <c r="P199" s="44">
        <v>0</v>
      </c>
      <c r="Q199" s="44">
        <v>0</v>
      </c>
      <c r="R199" s="44">
        <v>0</v>
      </c>
      <c r="S199" s="44">
        <v>0</v>
      </c>
      <c r="T199" s="44">
        <v>0</v>
      </c>
      <c r="U199" s="44">
        <v>0</v>
      </c>
      <c r="V199" s="44">
        <v>0</v>
      </c>
      <c r="W199" s="44">
        <v>1</v>
      </c>
      <c r="X199" s="44">
        <v>0</v>
      </c>
      <c r="Y199" s="44">
        <v>0</v>
      </c>
      <c r="Z199" s="44">
        <v>0</v>
      </c>
      <c r="AA199" s="44">
        <v>1</v>
      </c>
      <c r="AB199" s="44">
        <v>2</v>
      </c>
      <c r="AC199" s="44">
        <v>0</v>
      </c>
      <c r="AD199" s="44">
        <v>0</v>
      </c>
      <c r="AE199" s="44">
        <v>0</v>
      </c>
      <c r="AF199" s="44">
        <v>0</v>
      </c>
      <c r="AG199" s="44">
        <v>0</v>
      </c>
      <c r="AH199" s="44">
        <v>1</v>
      </c>
      <c r="AI199" s="44">
        <v>0</v>
      </c>
      <c r="AJ199" s="44">
        <v>0</v>
      </c>
      <c r="AK199" s="44">
        <v>0</v>
      </c>
      <c r="AL199" s="44">
        <v>1</v>
      </c>
      <c r="AM199" s="44">
        <v>0</v>
      </c>
      <c r="AN199" s="44">
        <v>0</v>
      </c>
      <c r="AO199" s="44">
        <v>0</v>
      </c>
      <c r="AP199" s="44">
        <v>0</v>
      </c>
      <c r="AQ199" s="44">
        <v>0</v>
      </c>
      <c r="AR199" s="44">
        <v>0</v>
      </c>
      <c r="AS199" s="44">
        <v>0</v>
      </c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</row>
    <row r="200" spans="1:61" ht="38.25">
      <c r="A200" s="16" t="s">
        <v>308</v>
      </c>
      <c r="B200" s="16" t="s">
        <v>309</v>
      </c>
      <c r="C200" s="25" t="s">
        <v>319</v>
      </c>
      <c r="D200" s="43" t="s">
        <v>320</v>
      </c>
      <c r="E200" s="54" t="s">
        <v>312</v>
      </c>
      <c r="F200" s="54" t="s">
        <v>316</v>
      </c>
      <c r="G200" s="44">
        <v>0</v>
      </c>
      <c r="H200" s="44">
        <v>0</v>
      </c>
      <c r="I200" s="44">
        <v>5</v>
      </c>
      <c r="J200" s="44">
        <v>0</v>
      </c>
      <c r="K200" s="44">
        <v>0</v>
      </c>
      <c r="L200" s="44">
        <v>0</v>
      </c>
      <c r="M200" s="44">
        <v>0</v>
      </c>
      <c r="N200" s="44">
        <v>0</v>
      </c>
      <c r="O200" s="44">
        <v>0</v>
      </c>
      <c r="P200" s="44">
        <v>0</v>
      </c>
      <c r="Q200" s="44">
        <v>0</v>
      </c>
      <c r="R200" s="44">
        <v>0</v>
      </c>
      <c r="S200" s="44">
        <v>0</v>
      </c>
      <c r="T200" s="44">
        <v>0</v>
      </c>
      <c r="U200" s="44">
        <v>0</v>
      </c>
      <c r="V200" s="44">
        <v>0</v>
      </c>
      <c r="W200" s="44">
        <v>0</v>
      </c>
      <c r="X200" s="44">
        <v>0</v>
      </c>
      <c r="Y200" s="44">
        <v>0</v>
      </c>
      <c r="Z200" s="44">
        <v>0</v>
      </c>
      <c r="AA200" s="44">
        <v>0</v>
      </c>
      <c r="AB200" s="44">
        <v>0</v>
      </c>
      <c r="AC200" s="44">
        <v>0</v>
      </c>
      <c r="AD200" s="44">
        <v>1</v>
      </c>
      <c r="AE200" s="44">
        <v>0</v>
      </c>
      <c r="AF200" s="44">
        <v>0</v>
      </c>
      <c r="AG200" s="44">
        <v>0</v>
      </c>
      <c r="AH200" s="44">
        <v>0</v>
      </c>
      <c r="AI200" s="44">
        <v>0</v>
      </c>
      <c r="AJ200" s="44">
        <v>0</v>
      </c>
      <c r="AK200" s="44">
        <v>0</v>
      </c>
      <c r="AL200" s="44">
        <v>0</v>
      </c>
      <c r="AM200" s="44">
        <v>0</v>
      </c>
      <c r="AN200" s="44">
        <v>0</v>
      </c>
      <c r="AO200" s="44">
        <v>0</v>
      </c>
      <c r="AP200" s="44">
        <v>0</v>
      </c>
      <c r="AQ200" s="44">
        <v>0</v>
      </c>
      <c r="AR200" s="44">
        <v>0</v>
      </c>
      <c r="AS200" s="44">
        <v>0</v>
      </c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</row>
    <row r="201" spans="1:61" ht="27" customHeight="1">
      <c r="A201" s="16" t="s">
        <v>308</v>
      </c>
      <c r="B201" s="16" t="s">
        <v>309</v>
      </c>
      <c r="C201" s="25" t="s">
        <v>321</v>
      </c>
      <c r="D201" s="43" t="s">
        <v>244</v>
      </c>
      <c r="E201" s="54" t="s">
        <v>312</v>
      </c>
      <c r="F201" s="54" t="s">
        <v>316</v>
      </c>
      <c r="G201" s="44">
        <v>0</v>
      </c>
      <c r="H201" s="44">
        <v>0</v>
      </c>
      <c r="I201" s="44">
        <v>0</v>
      </c>
      <c r="J201" s="44">
        <v>0</v>
      </c>
      <c r="K201" s="44">
        <v>0</v>
      </c>
      <c r="L201" s="44">
        <v>0</v>
      </c>
      <c r="M201" s="44">
        <v>0</v>
      </c>
      <c r="N201" s="44">
        <v>0</v>
      </c>
      <c r="O201" s="44">
        <v>0</v>
      </c>
      <c r="P201" s="44">
        <v>0</v>
      </c>
      <c r="Q201" s="44">
        <v>0</v>
      </c>
      <c r="R201" s="44">
        <v>0</v>
      </c>
      <c r="S201" s="44">
        <v>0</v>
      </c>
      <c r="T201" s="44">
        <v>0</v>
      </c>
      <c r="U201" s="44">
        <v>0</v>
      </c>
      <c r="V201" s="44">
        <v>0</v>
      </c>
      <c r="W201" s="44">
        <v>0</v>
      </c>
      <c r="X201" s="44">
        <v>0</v>
      </c>
      <c r="Y201" s="44">
        <v>0</v>
      </c>
      <c r="Z201" s="44">
        <v>0</v>
      </c>
      <c r="AA201" s="44">
        <v>0</v>
      </c>
      <c r="AB201" s="44">
        <v>0</v>
      </c>
      <c r="AC201" s="44">
        <v>0</v>
      </c>
      <c r="AD201" s="44">
        <v>0</v>
      </c>
      <c r="AE201" s="44">
        <v>0</v>
      </c>
      <c r="AF201" s="44">
        <v>0</v>
      </c>
      <c r="AG201" s="44">
        <v>0</v>
      </c>
      <c r="AH201" s="44">
        <v>0</v>
      </c>
      <c r="AI201" s="44">
        <v>0</v>
      </c>
      <c r="AJ201" s="44">
        <v>0</v>
      </c>
      <c r="AK201" s="44">
        <v>0</v>
      </c>
      <c r="AL201" s="44">
        <v>0</v>
      </c>
      <c r="AM201" s="44">
        <v>0</v>
      </c>
      <c r="AN201" s="44">
        <v>0</v>
      </c>
      <c r="AO201" s="44">
        <v>0</v>
      </c>
      <c r="AP201" s="44">
        <v>0</v>
      </c>
      <c r="AQ201" s="44">
        <v>0</v>
      </c>
      <c r="AR201" s="44">
        <v>0</v>
      </c>
      <c r="AS201" s="44">
        <v>0</v>
      </c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</row>
  </sheetData>
  <autoFilter ref="A7:AT201"/>
  <mergeCells count="12">
    <mergeCell ref="AN4:AR4"/>
    <mergeCell ref="AS4:AS5"/>
    <mergeCell ref="E5:E6"/>
    <mergeCell ref="F5:F6"/>
    <mergeCell ref="G6:AS6"/>
    <mergeCell ref="E4:F4"/>
    <mergeCell ref="G4:Q4"/>
    <mergeCell ref="R4:AM4"/>
    <mergeCell ref="A4:A6"/>
    <mergeCell ref="B4:B6"/>
    <mergeCell ref="C4:C6"/>
    <mergeCell ref="D4:D6"/>
  </mergeCells>
  <conditionalFormatting sqref="H5:M5 P5:X5 Z5:AR5 G5:G6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Bugreeva_MS</cp:lastModifiedBy>
  <cp:lastPrinted>2008-12-23T10:17:25Z</cp:lastPrinted>
  <dcterms:created xsi:type="dcterms:W3CDTF">2008-12-23T09:35:58Z</dcterms:created>
  <dcterms:modified xsi:type="dcterms:W3CDTF">2009-01-15T05:31:27Z</dcterms:modified>
  <cp:category/>
  <cp:version/>
  <cp:contentType/>
  <cp:contentStatus/>
</cp:coreProperties>
</file>